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2880" windowWidth="23775" windowHeight="8490"/>
  </bookViews>
  <sheets>
    <sheet name="13КВОС" sheetId="16" r:id="rId1"/>
  </sheets>
  <definedNames>
    <definedName name="Z_500C2F4F_1743_499A_A051_20565DBF52B2_.wvu.PrintArea" localSheetId="0" hidden="1">'13КВОС'!$A$1:$BH$110</definedName>
    <definedName name="_xlnm.Print_Area" localSheetId="0">'13КВОС'!$A$1:$CA$123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08" i="16" l="1"/>
  <c r="F104" i="16"/>
  <c r="F96" i="16"/>
  <c r="J69" i="16"/>
  <c r="H69" i="16"/>
  <c r="G69" i="16"/>
  <c r="J68" i="16"/>
  <c r="H68" i="16"/>
  <c r="G68" i="16"/>
  <c r="J67" i="16"/>
  <c r="H67" i="16"/>
  <c r="G67" i="16"/>
  <c r="J66" i="16"/>
  <c r="H66" i="16"/>
  <c r="G66" i="16"/>
  <c r="J65" i="16"/>
  <c r="H65" i="16"/>
  <c r="G65" i="16"/>
  <c r="K60" i="16"/>
  <c r="I60" i="16"/>
  <c r="F60" i="16"/>
  <c r="K59" i="16"/>
  <c r="I59" i="16"/>
  <c r="F59" i="16"/>
  <c r="F47" i="16"/>
  <c r="F40" i="16"/>
  <c r="F31" i="16" s="1"/>
  <c r="F36" i="16"/>
  <c r="J30" i="16"/>
  <c r="J29" i="16" s="1"/>
  <c r="J28" i="16" s="1"/>
  <c r="J22" i="16" s="1"/>
  <c r="H30" i="16"/>
  <c r="G30" i="16"/>
  <c r="F30" i="16"/>
  <c r="H29" i="16"/>
  <c r="G29" i="16"/>
  <c r="G28" i="16" s="1"/>
  <c r="G22" i="16" s="1"/>
  <c r="G21" i="16" s="1"/>
  <c r="H28" i="16"/>
  <c r="J27" i="16"/>
  <c r="H27" i="16"/>
  <c r="G27" i="16"/>
  <c r="J26" i="16"/>
  <c r="J24" i="16" s="1"/>
  <c r="H26" i="16"/>
  <c r="G26" i="16"/>
  <c r="F26" i="16"/>
  <c r="H24" i="16"/>
  <c r="G24" i="16"/>
  <c r="K23" i="16"/>
  <c r="J23" i="16"/>
  <c r="I23" i="16"/>
  <c r="I21" i="16" s="1"/>
  <c r="H23" i="16"/>
  <c r="G23" i="16"/>
  <c r="F23" i="16"/>
  <c r="H22" i="16"/>
  <c r="K21" i="16"/>
  <c r="H21" i="16"/>
  <c r="F21" i="16" l="1"/>
  <c r="F29" i="16"/>
  <c r="F28" i="16" s="1"/>
  <c r="F22" i="16" s="1"/>
  <c r="J21" i="16"/>
  <c r="AO23" i="16" l="1"/>
  <c r="AO36" i="16" l="1"/>
  <c r="AY36" i="16" l="1"/>
  <c r="AV36" i="16"/>
  <c r="AR36" i="16"/>
  <c r="BZ59" i="16" l="1"/>
  <c r="BY59" i="16"/>
  <c r="BZ60" i="16"/>
  <c r="BY60" i="16"/>
  <c r="BA58" i="16" l="1"/>
  <c r="BA56" i="16" s="1"/>
  <c r="BA54" i="16" s="1"/>
  <c r="BA52" i="16" s="1"/>
  <c r="BA50" i="16" s="1"/>
  <c r="BA48" i="16" s="1"/>
  <c r="BA46" i="16" s="1"/>
  <c r="BA44" i="16" s="1"/>
  <c r="BA42" i="16" s="1"/>
  <c r="BA40" i="16" s="1"/>
  <c r="BA37" i="16" s="1"/>
  <c r="BA35" i="16" s="1"/>
  <c r="BA33" i="16" s="1"/>
  <c r="BA31" i="16" s="1"/>
  <c r="BA29" i="16" s="1"/>
  <c r="BA27" i="16" s="1"/>
  <c r="BA25" i="16" s="1"/>
  <c r="BA57" i="16"/>
  <c r="BA55" i="16"/>
  <c r="BA53" i="16" s="1"/>
  <c r="BA51" i="16" s="1"/>
  <c r="BA49" i="16" s="1"/>
  <c r="BA47" i="16" s="1"/>
  <c r="BA45" i="16" s="1"/>
  <c r="BA43" i="16" s="1"/>
  <c r="BA41" i="16" s="1"/>
  <c r="BA38" i="16" s="1"/>
  <c r="BA36" i="16" s="1"/>
  <c r="BA34" i="16" s="1"/>
  <c r="BA32" i="16" s="1"/>
  <c r="BA30" i="16" s="1"/>
  <c r="BA28" i="16" s="1"/>
  <c r="BA26" i="16" s="1"/>
  <c r="BA24" i="16" s="1"/>
  <c r="AZ35" i="16"/>
  <c r="AY35" i="16"/>
  <c r="AZ34" i="16"/>
  <c r="AY34" i="16"/>
  <c r="AY32" i="16" s="1"/>
  <c r="AY30" i="16" s="1"/>
  <c r="AY28" i="16" s="1"/>
  <c r="AY26" i="16" s="1"/>
  <c r="AY24" i="16" s="1"/>
  <c r="AZ33" i="16"/>
  <c r="AY33" i="16"/>
  <c r="AZ32" i="16"/>
  <c r="AZ31" i="16"/>
  <c r="AY31" i="16"/>
  <c r="AZ30" i="16"/>
  <c r="AZ29" i="16"/>
  <c r="AY29" i="16"/>
  <c r="AZ28" i="16"/>
  <c r="AZ27" i="16"/>
  <c r="AY27" i="16"/>
  <c r="AZ26" i="16"/>
  <c r="AZ25" i="16"/>
  <c r="AY25" i="16"/>
  <c r="AZ24" i="16"/>
  <c r="BX115" i="16"/>
  <c r="BW115" i="16"/>
  <c r="BX114" i="16"/>
  <c r="BW114" i="16"/>
  <c r="BV115" i="16"/>
  <c r="BU115" i="16"/>
  <c r="BT115" i="16"/>
  <c r="BS115" i="16"/>
  <c r="BR115" i="16"/>
  <c r="BQ115" i="16"/>
  <c r="BP115" i="16"/>
  <c r="BO115" i="16"/>
  <c r="BN115" i="16"/>
  <c r="BM115" i="16"/>
  <c r="BL115" i="16"/>
  <c r="BK115" i="16"/>
  <c r="BJ115" i="16"/>
  <c r="BI115" i="16"/>
  <c r="BH115" i="16"/>
  <c r="BG115" i="16"/>
  <c r="BF115" i="16"/>
  <c r="BE115" i="16"/>
  <c r="BD115" i="16"/>
  <c r="BC115" i="16"/>
  <c r="BV114" i="16"/>
  <c r="BU114" i="16"/>
  <c r="BT114" i="16"/>
  <c r="BS114" i="16"/>
  <c r="BR114" i="16"/>
  <c r="BQ114" i="16"/>
  <c r="BP114" i="16"/>
  <c r="BO114" i="16"/>
  <c r="BN114" i="16"/>
  <c r="BM114" i="16"/>
  <c r="BL114" i="16"/>
  <c r="BK114" i="16"/>
  <c r="BJ114" i="16"/>
  <c r="BI114" i="16"/>
  <c r="BH114" i="16"/>
  <c r="BG114" i="16"/>
  <c r="BF114" i="16"/>
  <c r="BE114" i="16"/>
  <c r="BD114" i="16"/>
  <c r="BC114" i="16"/>
  <c r="BV113" i="16"/>
  <c r="BU113" i="16"/>
  <c r="BT113" i="16"/>
  <c r="BS113" i="16"/>
  <c r="BR113" i="16"/>
  <c r="BQ113" i="16"/>
  <c r="BP113" i="16"/>
  <c r="BO113" i="16"/>
  <c r="BN113" i="16"/>
  <c r="BM113" i="16"/>
  <c r="BL113" i="16"/>
  <c r="BK113" i="16"/>
  <c r="BJ113" i="16"/>
  <c r="BI113" i="16"/>
  <c r="BH113" i="16"/>
  <c r="BG113" i="16"/>
  <c r="BF113" i="16"/>
  <c r="BE113" i="16"/>
  <c r="BD113" i="16"/>
  <c r="BC113" i="16"/>
  <c r="BV112" i="16"/>
  <c r="BU112" i="16"/>
  <c r="BT112" i="16"/>
  <c r="BS112" i="16"/>
  <c r="BR112" i="16"/>
  <c r="BQ112" i="16"/>
  <c r="BP112" i="16"/>
  <c r="BO112" i="16"/>
  <c r="BN112" i="16"/>
  <c r="BM112" i="16"/>
  <c r="BL112" i="16"/>
  <c r="BK112" i="16"/>
  <c r="BJ112" i="16"/>
  <c r="BI112" i="16"/>
  <c r="BH112" i="16"/>
  <c r="BG112" i="16"/>
  <c r="BF112" i="16"/>
  <c r="BE112" i="16"/>
  <c r="BD112" i="16"/>
  <c r="BC112" i="16"/>
  <c r="BV111" i="16"/>
  <c r="BU111" i="16"/>
  <c r="BT111" i="16"/>
  <c r="BS111" i="16"/>
  <c r="BR111" i="16"/>
  <c r="BQ111" i="16"/>
  <c r="BP111" i="16"/>
  <c r="BO111" i="16"/>
  <c r="BN111" i="16"/>
  <c r="BM111" i="16"/>
  <c r="BL111" i="16"/>
  <c r="BK111" i="16"/>
  <c r="BJ111" i="16"/>
  <c r="BI111" i="16"/>
  <c r="BH111" i="16"/>
  <c r="BG111" i="16"/>
  <c r="BF111" i="16"/>
  <c r="BE111" i="16"/>
  <c r="BD111" i="16"/>
  <c r="BC111" i="16"/>
  <c r="BV110" i="16"/>
  <c r="BU110" i="16"/>
  <c r="BT110" i="16"/>
  <c r="BS110" i="16"/>
  <c r="BR110" i="16"/>
  <c r="BQ110" i="16"/>
  <c r="BP110" i="16"/>
  <c r="BO110" i="16"/>
  <c r="BN110" i="16"/>
  <c r="BM110" i="16"/>
  <c r="BL110" i="16"/>
  <c r="BK110" i="16"/>
  <c r="BJ110" i="16"/>
  <c r="BI110" i="16"/>
  <c r="BH110" i="16"/>
  <c r="BG110" i="16"/>
  <c r="BF110" i="16"/>
  <c r="BE110" i="16"/>
  <c r="BD110" i="16"/>
  <c r="BC110" i="16"/>
  <c r="BV109" i="16"/>
  <c r="BU109" i="16"/>
  <c r="BT109" i="16"/>
  <c r="BS109" i="16"/>
  <c r="BR109" i="16"/>
  <c r="BQ109" i="16"/>
  <c r="BP109" i="16"/>
  <c r="BO109" i="16"/>
  <c r="BN109" i="16"/>
  <c r="BM109" i="16"/>
  <c r="BL109" i="16"/>
  <c r="BK109" i="16"/>
  <c r="BJ109" i="16"/>
  <c r="BI109" i="16"/>
  <c r="BH109" i="16"/>
  <c r="BG109" i="16"/>
  <c r="BF109" i="16"/>
  <c r="BE109" i="16"/>
  <c r="BD109" i="16"/>
  <c r="BC109" i="16"/>
  <c r="BV108" i="16"/>
  <c r="BU108" i="16"/>
  <c r="BT108" i="16"/>
  <c r="BS108" i="16"/>
  <c r="BR108" i="16"/>
  <c r="BQ108" i="16"/>
  <c r="BP108" i="16"/>
  <c r="BO108" i="16"/>
  <c r="BN108" i="16"/>
  <c r="BM108" i="16"/>
  <c r="BL108" i="16"/>
  <c r="BK108" i="16"/>
  <c r="BJ108" i="16"/>
  <c r="BI108" i="16"/>
  <c r="BH108" i="16"/>
  <c r="BG108" i="16"/>
  <c r="BF108" i="16"/>
  <c r="BE108" i="16"/>
  <c r="BD108" i="16"/>
  <c r="BC108" i="16"/>
  <c r="BV107" i="16"/>
  <c r="BU107" i="16"/>
  <c r="BT107" i="16"/>
  <c r="BS107" i="16"/>
  <c r="BR107" i="16"/>
  <c r="BQ107" i="16"/>
  <c r="BP107" i="16"/>
  <c r="BO107" i="16"/>
  <c r="BN107" i="16"/>
  <c r="BM107" i="16"/>
  <c r="BL107" i="16"/>
  <c r="BK107" i="16"/>
  <c r="BJ107" i="16"/>
  <c r="BI107" i="16"/>
  <c r="BH107" i="16"/>
  <c r="BG107" i="16"/>
  <c r="BF107" i="16"/>
  <c r="BE107" i="16"/>
  <c r="BD107" i="16"/>
  <c r="BC107" i="16"/>
  <c r="BV106" i="16"/>
  <c r="BU106" i="16"/>
  <c r="BT106" i="16"/>
  <c r="BS106" i="16"/>
  <c r="BR106" i="16"/>
  <c r="BQ106" i="16"/>
  <c r="BP106" i="16"/>
  <c r="BO106" i="16"/>
  <c r="BN106" i="16"/>
  <c r="BM106" i="16"/>
  <c r="BL106" i="16"/>
  <c r="BK106" i="16"/>
  <c r="BJ106" i="16"/>
  <c r="BI106" i="16"/>
  <c r="BH106" i="16"/>
  <c r="BG106" i="16"/>
  <c r="BF106" i="16"/>
  <c r="BE106" i="16"/>
  <c r="BD106" i="16"/>
  <c r="BC106" i="16"/>
  <c r="BV105" i="16"/>
  <c r="BU105" i="16"/>
  <c r="BT105" i="16"/>
  <c r="BS105" i="16"/>
  <c r="BR105" i="16"/>
  <c r="BQ105" i="16"/>
  <c r="BP105" i="16"/>
  <c r="BO105" i="16"/>
  <c r="BN105" i="16"/>
  <c r="BM105" i="16"/>
  <c r="BL105" i="16"/>
  <c r="BK105" i="16"/>
  <c r="BJ105" i="16"/>
  <c r="BI105" i="16"/>
  <c r="BH105" i="16"/>
  <c r="BG105" i="16"/>
  <c r="BF105" i="16"/>
  <c r="BE105" i="16"/>
  <c r="BD105" i="16"/>
  <c r="BC105" i="16"/>
  <c r="BV104" i="16"/>
  <c r="BU104" i="16"/>
  <c r="BT104" i="16"/>
  <c r="BS104" i="16"/>
  <c r="BR104" i="16"/>
  <c r="BQ104" i="16"/>
  <c r="BP104" i="16"/>
  <c r="BO104" i="16"/>
  <c r="BN104" i="16"/>
  <c r="BM104" i="16"/>
  <c r="BL104" i="16"/>
  <c r="BK104" i="16"/>
  <c r="BJ104" i="16"/>
  <c r="BI104" i="16"/>
  <c r="BH104" i="16"/>
  <c r="BG104" i="16"/>
  <c r="BF104" i="16"/>
  <c r="BE104" i="16"/>
  <c r="BD104" i="16"/>
  <c r="BC104" i="16"/>
  <c r="BV103" i="16"/>
  <c r="BU103" i="16"/>
  <c r="BT103" i="16"/>
  <c r="BS103" i="16"/>
  <c r="BR103" i="16"/>
  <c r="BQ103" i="16"/>
  <c r="BP103" i="16"/>
  <c r="BO103" i="16"/>
  <c r="BN103" i="16"/>
  <c r="BM103" i="16"/>
  <c r="BL103" i="16"/>
  <c r="BK103" i="16"/>
  <c r="BJ103" i="16"/>
  <c r="BI103" i="16"/>
  <c r="BH103" i="16"/>
  <c r="BG103" i="16"/>
  <c r="BF103" i="16"/>
  <c r="BE103" i="16"/>
  <c r="BD103" i="16"/>
  <c r="BC103" i="16"/>
  <c r="BV102" i="16"/>
  <c r="BU102" i="16"/>
  <c r="BT102" i="16"/>
  <c r="BS102" i="16"/>
  <c r="BR102" i="16"/>
  <c r="BQ102" i="16"/>
  <c r="BP102" i="16"/>
  <c r="BO102" i="16"/>
  <c r="BN102" i="16"/>
  <c r="BM102" i="16"/>
  <c r="BL102" i="16"/>
  <c r="BK102" i="16"/>
  <c r="BJ102" i="16"/>
  <c r="BI102" i="16"/>
  <c r="BH102" i="16"/>
  <c r="BG102" i="16"/>
  <c r="BF102" i="16"/>
  <c r="BE102" i="16"/>
  <c r="BD102" i="16"/>
  <c r="BC102" i="16"/>
  <c r="BV101" i="16"/>
  <c r="BU101" i="16"/>
  <c r="BT101" i="16"/>
  <c r="BS101" i="16"/>
  <c r="BR101" i="16"/>
  <c r="BQ101" i="16"/>
  <c r="BP101" i="16"/>
  <c r="BO101" i="16"/>
  <c r="BN101" i="16"/>
  <c r="BM101" i="16"/>
  <c r="BL101" i="16"/>
  <c r="BK101" i="16"/>
  <c r="BJ101" i="16"/>
  <c r="BI101" i="16"/>
  <c r="BH101" i="16"/>
  <c r="BG101" i="16"/>
  <c r="BF101" i="16"/>
  <c r="BE101" i="16"/>
  <c r="BD101" i="16"/>
  <c r="BC101" i="16"/>
  <c r="BV100" i="16"/>
  <c r="BU100" i="16"/>
  <c r="BT100" i="16"/>
  <c r="BS100" i="16"/>
  <c r="BR100" i="16"/>
  <c r="BQ100" i="16"/>
  <c r="BP100" i="16"/>
  <c r="BO100" i="16"/>
  <c r="BN100" i="16"/>
  <c r="BM100" i="16"/>
  <c r="BL100" i="16"/>
  <c r="BK100" i="16"/>
  <c r="BJ100" i="16"/>
  <c r="BI100" i="16"/>
  <c r="BH100" i="16"/>
  <c r="BG100" i="16"/>
  <c r="BF100" i="16"/>
  <c r="BE100" i="16"/>
  <c r="BD100" i="16"/>
  <c r="BC100" i="16"/>
  <c r="BV99" i="16"/>
  <c r="BU99" i="16"/>
  <c r="BT99" i="16"/>
  <c r="BS99" i="16"/>
  <c r="BR99" i="16"/>
  <c r="BQ99" i="16"/>
  <c r="BP99" i="16"/>
  <c r="BO99" i="16"/>
  <c r="BN99" i="16"/>
  <c r="BM99" i="16"/>
  <c r="BL99" i="16"/>
  <c r="BK99" i="16"/>
  <c r="BJ99" i="16"/>
  <c r="BI99" i="16"/>
  <c r="BH99" i="16"/>
  <c r="BG99" i="16"/>
  <c r="BF99" i="16"/>
  <c r="BE99" i="16"/>
  <c r="BD99" i="16"/>
  <c r="BC99" i="16"/>
  <c r="BV98" i="16"/>
  <c r="BU98" i="16"/>
  <c r="BT98" i="16"/>
  <c r="BS98" i="16"/>
  <c r="BR98" i="16"/>
  <c r="BQ98" i="16"/>
  <c r="BP98" i="16"/>
  <c r="BO98" i="16"/>
  <c r="BN98" i="16"/>
  <c r="BM98" i="16"/>
  <c r="BL98" i="16"/>
  <c r="BK98" i="16"/>
  <c r="BJ98" i="16"/>
  <c r="BI98" i="16"/>
  <c r="BH98" i="16"/>
  <c r="BG98" i="16"/>
  <c r="BF98" i="16"/>
  <c r="BE98" i="16"/>
  <c r="BD98" i="16"/>
  <c r="BC98" i="16"/>
  <c r="BV97" i="16"/>
  <c r="BU97" i="16"/>
  <c r="BT97" i="16"/>
  <c r="BS97" i="16"/>
  <c r="BR97" i="16"/>
  <c r="BQ97" i="16"/>
  <c r="BP97" i="16"/>
  <c r="BO97" i="16"/>
  <c r="BN97" i="16"/>
  <c r="BM97" i="16"/>
  <c r="BL97" i="16"/>
  <c r="BK97" i="16"/>
  <c r="BJ97" i="16"/>
  <c r="BI97" i="16"/>
  <c r="BH97" i="16"/>
  <c r="BG97" i="16"/>
  <c r="BF97" i="16"/>
  <c r="BE97" i="16"/>
  <c r="BD97" i="16"/>
  <c r="BC97" i="16"/>
  <c r="BV96" i="16"/>
  <c r="BU96" i="16"/>
  <c r="BT96" i="16"/>
  <c r="BS96" i="16"/>
  <c r="BR96" i="16"/>
  <c r="BQ96" i="16"/>
  <c r="BP96" i="16"/>
  <c r="BO96" i="16"/>
  <c r="BN96" i="16"/>
  <c r="BM96" i="16"/>
  <c r="BL96" i="16"/>
  <c r="BK96" i="16"/>
  <c r="BJ96" i="16"/>
  <c r="BI96" i="16"/>
  <c r="BH96" i="16"/>
  <c r="BG96" i="16"/>
  <c r="BF96" i="16"/>
  <c r="BE96" i="16"/>
  <c r="BD96" i="16"/>
  <c r="BC96" i="16"/>
  <c r="BV95" i="16"/>
  <c r="BU95" i="16"/>
  <c r="BT95" i="16"/>
  <c r="BS95" i="16"/>
  <c r="BR95" i="16"/>
  <c r="BQ95" i="16"/>
  <c r="BP95" i="16"/>
  <c r="BO95" i="16"/>
  <c r="BN95" i="16"/>
  <c r="BM95" i="16"/>
  <c r="BL95" i="16"/>
  <c r="BK95" i="16"/>
  <c r="BJ95" i="16"/>
  <c r="BI95" i="16"/>
  <c r="BH95" i="16"/>
  <c r="BG95" i="16"/>
  <c r="BF95" i="16"/>
  <c r="BE95" i="16"/>
  <c r="BD95" i="16"/>
  <c r="BC95" i="16"/>
  <c r="BV94" i="16"/>
  <c r="BU94" i="16"/>
  <c r="BT94" i="16"/>
  <c r="BS94" i="16"/>
  <c r="BR94" i="16"/>
  <c r="BQ94" i="16"/>
  <c r="BP94" i="16"/>
  <c r="BO94" i="16"/>
  <c r="BN94" i="16"/>
  <c r="BM94" i="16"/>
  <c r="BL94" i="16"/>
  <c r="BK94" i="16"/>
  <c r="BJ94" i="16"/>
  <c r="BI94" i="16"/>
  <c r="BH94" i="16"/>
  <c r="BG94" i="16"/>
  <c r="BF94" i="16"/>
  <c r="BE94" i="16"/>
  <c r="BD94" i="16"/>
  <c r="BC94" i="16"/>
  <c r="BV93" i="16"/>
  <c r="BU93" i="16"/>
  <c r="BT93" i="16"/>
  <c r="BS93" i="16"/>
  <c r="BR93" i="16"/>
  <c r="BQ93" i="16"/>
  <c r="BP93" i="16"/>
  <c r="BO93" i="16"/>
  <c r="BN93" i="16"/>
  <c r="BM93" i="16"/>
  <c r="BL93" i="16"/>
  <c r="BK93" i="16"/>
  <c r="BJ93" i="16"/>
  <c r="BI93" i="16"/>
  <c r="BH93" i="16"/>
  <c r="BG93" i="16"/>
  <c r="BF93" i="16"/>
  <c r="BE93" i="16"/>
  <c r="BD93" i="16"/>
  <c r="BC93" i="16"/>
  <c r="BV92" i="16"/>
  <c r="BU92" i="16"/>
  <c r="BT92" i="16"/>
  <c r="BS92" i="16"/>
  <c r="BR92" i="16"/>
  <c r="BQ92" i="16"/>
  <c r="BP92" i="16"/>
  <c r="BO92" i="16"/>
  <c r="BN92" i="16"/>
  <c r="BM92" i="16"/>
  <c r="BL92" i="16"/>
  <c r="BK92" i="16"/>
  <c r="BJ92" i="16"/>
  <c r="BI92" i="16"/>
  <c r="BH92" i="16"/>
  <c r="BG92" i="16"/>
  <c r="BF92" i="16"/>
  <c r="BE92" i="16"/>
  <c r="BD92" i="16"/>
  <c r="BC92" i="16"/>
  <c r="BV91" i="16"/>
  <c r="BU91" i="16"/>
  <c r="BT91" i="16"/>
  <c r="BS91" i="16"/>
  <c r="BR91" i="16"/>
  <c r="BQ91" i="16"/>
  <c r="BP91" i="16"/>
  <c r="BO91" i="16"/>
  <c r="BN91" i="16"/>
  <c r="BM91" i="16"/>
  <c r="BL91" i="16"/>
  <c r="BK91" i="16"/>
  <c r="BJ91" i="16"/>
  <c r="BI91" i="16"/>
  <c r="BH91" i="16"/>
  <c r="BG91" i="16"/>
  <c r="BF91" i="16"/>
  <c r="BE91" i="16"/>
  <c r="BD91" i="16"/>
  <c r="BC91" i="16"/>
  <c r="BV90" i="16"/>
  <c r="BU90" i="16"/>
  <c r="BT90" i="16"/>
  <c r="BS90" i="16"/>
  <c r="BR90" i="16"/>
  <c r="BQ90" i="16"/>
  <c r="BP90" i="16"/>
  <c r="BO90" i="16"/>
  <c r="BN90" i="16"/>
  <c r="BM90" i="16"/>
  <c r="BL90" i="16"/>
  <c r="BK90" i="16"/>
  <c r="BJ90" i="16"/>
  <c r="BI90" i="16"/>
  <c r="BH90" i="16"/>
  <c r="BG90" i="16"/>
  <c r="BF90" i="16"/>
  <c r="BE90" i="16"/>
  <c r="BD90" i="16"/>
  <c r="BC90" i="16"/>
  <c r="BV89" i="16"/>
  <c r="BU89" i="16"/>
  <c r="BT89" i="16"/>
  <c r="BS89" i="16"/>
  <c r="BR89" i="16"/>
  <c r="BQ89" i="16"/>
  <c r="BP89" i="16"/>
  <c r="BO89" i="16"/>
  <c r="BN89" i="16"/>
  <c r="BM89" i="16"/>
  <c r="BL89" i="16"/>
  <c r="BK89" i="16"/>
  <c r="BJ89" i="16"/>
  <c r="BI89" i="16"/>
  <c r="BH89" i="16"/>
  <c r="BG89" i="16"/>
  <c r="BF89" i="16"/>
  <c r="BE89" i="16"/>
  <c r="BD89" i="16"/>
  <c r="BC89" i="16"/>
  <c r="BV88" i="16"/>
  <c r="BU88" i="16"/>
  <c r="BT88" i="16"/>
  <c r="BS88" i="16"/>
  <c r="BR88" i="16"/>
  <c r="BQ88" i="16"/>
  <c r="BP88" i="16"/>
  <c r="BO88" i="16"/>
  <c r="BN88" i="16"/>
  <c r="BM88" i="16"/>
  <c r="BL88" i="16"/>
  <c r="BK88" i="16"/>
  <c r="BJ88" i="16"/>
  <c r="BI88" i="16"/>
  <c r="BH88" i="16"/>
  <c r="BG88" i="16"/>
  <c r="BF88" i="16"/>
  <c r="BE88" i="16"/>
  <c r="BD88" i="16"/>
  <c r="BC88" i="16"/>
  <c r="BV87" i="16"/>
  <c r="BU87" i="16"/>
  <c r="BT87" i="16"/>
  <c r="BS87" i="16"/>
  <c r="BR87" i="16"/>
  <c r="BQ87" i="16"/>
  <c r="BP87" i="16"/>
  <c r="BO87" i="16"/>
  <c r="BN87" i="16"/>
  <c r="BM87" i="16"/>
  <c r="BL87" i="16"/>
  <c r="BK87" i="16"/>
  <c r="BJ87" i="16"/>
  <c r="BI87" i="16"/>
  <c r="BH87" i="16"/>
  <c r="BG87" i="16"/>
  <c r="BF87" i="16"/>
  <c r="BE87" i="16"/>
  <c r="BD87" i="16"/>
  <c r="BC87" i="16"/>
  <c r="BV86" i="16"/>
  <c r="BU86" i="16"/>
  <c r="BT86" i="16"/>
  <c r="BS86" i="16"/>
  <c r="BR86" i="16"/>
  <c r="BQ86" i="16"/>
  <c r="BP86" i="16"/>
  <c r="BO86" i="16"/>
  <c r="BN86" i="16"/>
  <c r="BM86" i="16"/>
  <c r="BL86" i="16"/>
  <c r="BK86" i="16"/>
  <c r="BJ86" i="16"/>
  <c r="BI86" i="16"/>
  <c r="BH86" i="16"/>
  <c r="BG86" i="16"/>
  <c r="BF86" i="16"/>
  <c r="BE86" i="16"/>
  <c r="BD86" i="16"/>
  <c r="BC86" i="16"/>
  <c r="BV85" i="16"/>
  <c r="BU85" i="16"/>
  <c r="BT85" i="16"/>
  <c r="BS85" i="16"/>
  <c r="BR85" i="16"/>
  <c r="BQ85" i="16"/>
  <c r="BP85" i="16"/>
  <c r="BO85" i="16"/>
  <c r="BN85" i="16"/>
  <c r="BM85" i="16"/>
  <c r="BL85" i="16"/>
  <c r="BK85" i="16"/>
  <c r="BJ85" i="16"/>
  <c r="BI85" i="16"/>
  <c r="BH85" i="16"/>
  <c r="BG85" i="16"/>
  <c r="BF85" i="16"/>
  <c r="BE85" i="16"/>
  <c r="BD85" i="16"/>
  <c r="BC85" i="16"/>
  <c r="BV84" i="16"/>
  <c r="BU84" i="16"/>
  <c r="BT84" i="16"/>
  <c r="BS84" i="16"/>
  <c r="BR84" i="16"/>
  <c r="BQ84" i="16"/>
  <c r="BP84" i="16"/>
  <c r="BO84" i="16"/>
  <c r="BN84" i="16"/>
  <c r="BM84" i="16"/>
  <c r="BL84" i="16"/>
  <c r="BK84" i="16"/>
  <c r="BJ84" i="16"/>
  <c r="BI84" i="16"/>
  <c r="BH84" i="16"/>
  <c r="BG84" i="16"/>
  <c r="BF84" i="16"/>
  <c r="BE84" i="16"/>
  <c r="BD84" i="16"/>
  <c r="BC84" i="16"/>
  <c r="BV83" i="16"/>
  <c r="BU83" i="16"/>
  <c r="BT83" i="16"/>
  <c r="BS83" i="16"/>
  <c r="BR83" i="16"/>
  <c r="BQ83" i="16"/>
  <c r="BP83" i="16"/>
  <c r="BO83" i="16"/>
  <c r="BN83" i="16"/>
  <c r="BM83" i="16"/>
  <c r="BL83" i="16"/>
  <c r="BK83" i="16"/>
  <c r="BJ83" i="16"/>
  <c r="BI83" i="16"/>
  <c r="BH83" i="16"/>
  <c r="BG83" i="16"/>
  <c r="BF83" i="16"/>
  <c r="BE83" i="16"/>
  <c r="BD83" i="16"/>
  <c r="BC83" i="16"/>
  <c r="BV82" i="16"/>
  <c r="BU82" i="16"/>
  <c r="BT82" i="16"/>
  <c r="BS82" i="16"/>
  <c r="BR82" i="16"/>
  <c r="BQ82" i="16"/>
  <c r="BP82" i="16"/>
  <c r="BO82" i="16"/>
  <c r="BN82" i="16"/>
  <c r="BM82" i="16"/>
  <c r="BL82" i="16"/>
  <c r="BK82" i="16"/>
  <c r="BJ82" i="16"/>
  <c r="BI82" i="16"/>
  <c r="BH82" i="16"/>
  <c r="BG82" i="16"/>
  <c r="BF82" i="16"/>
  <c r="BE82" i="16"/>
  <c r="BD82" i="16"/>
  <c r="BC82" i="16"/>
  <c r="BV81" i="16"/>
  <c r="BU81" i="16"/>
  <c r="BT81" i="16"/>
  <c r="BS81" i="16"/>
  <c r="BR81" i="16"/>
  <c r="BQ81" i="16"/>
  <c r="BP81" i="16"/>
  <c r="BO81" i="16"/>
  <c r="BN81" i="16"/>
  <c r="BM81" i="16"/>
  <c r="BL81" i="16"/>
  <c r="BK81" i="16"/>
  <c r="BJ81" i="16"/>
  <c r="BI81" i="16"/>
  <c r="BH81" i="16"/>
  <c r="BG81" i="16"/>
  <c r="BF81" i="16"/>
  <c r="BE81" i="16"/>
  <c r="BD81" i="16"/>
  <c r="BC81" i="16"/>
  <c r="BV80" i="16"/>
  <c r="BU80" i="16"/>
  <c r="BT80" i="16"/>
  <c r="BS80" i="16"/>
  <c r="BR80" i="16"/>
  <c r="BQ80" i="16"/>
  <c r="BP80" i="16"/>
  <c r="BO80" i="16"/>
  <c r="BN80" i="16"/>
  <c r="BM80" i="16"/>
  <c r="BL80" i="16"/>
  <c r="BK80" i="16"/>
  <c r="BJ80" i="16"/>
  <c r="BI80" i="16"/>
  <c r="BH80" i="16"/>
  <c r="BG80" i="16"/>
  <c r="BF80" i="16"/>
  <c r="BE80" i="16"/>
  <c r="BD80" i="16"/>
  <c r="BC80" i="16"/>
  <c r="BV79" i="16"/>
  <c r="BU79" i="16"/>
  <c r="BT79" i="16"/>
  <c r="BS79" i="16"/>
  <c r="BR79" i="16"/>
  <c r="BQ79" i="16"/>
  <c r="BP79" i="16"/>
  <c r="BO79" i="16"/>
  <c r="BN79" i="16"/>
  <c r="BM79" i="16"/>
  <c r="BL79" i="16"/>
  <c r="BK79" i="16"/>
  <c r="BJ79" i="16"/>
  <c r="BI79" i="16"/>
  <c r="BH79" i="16"/>
  <c r="BG79" i="16"/>
  <c r="BF79" i="16"/>
  <c r="BE79" i="16"/>
  <c r="BD79" i="16"/>
  <c r="BC79" i="16"/>
  <c r="BV78" i="16"/>
  <c r="BU78" i="16"/>
  <c r="BT78" i="16"/>
  <c r="BS78" i="16"/>
  <c r="BR78" i="16"/>
  <c r="BQ78" i="16"/>
  <c r="BP78" i="16"/>
  <c r="BO78" i="16"/>
  <c r="BN78" i="16"/>
  <c r="BM78" i="16"/>
  <c r="BL78" i="16"/>
  <c r="BK78" i="16"/>
  <c r="BJ78" i="16"/>
  <c r="BI78" i="16"/>
  <c r="BH78" i="16"/>
  <c r="BG78" i="16"/>
  <c r="BF78" i="16"/>
  <c r="BE78" i="16"/>
  <c r="BD78" i="16"/>
  <c r="BC78" i="16"/>
  <c r="BV77" i="16"/>
  <c r="BU77" i="16"/>
  <c r="BT77" i="16"/>
  <c r="BS77" i="16"/>
  <c r="BR77" i="16"/>
  <c r="BQ77" i="16"/>
  <c r="BP77" i="16"/>
  <c r="BO77" i="16"/>
  <c r="BN77" i="16"/>
  <c r="BM77" i="16"/>
  <c r="BL77" i="16"/>
  <c r="BK77" i="16"/>
  <c r="BJ77" i="16"/>
  <c r="BI77" i="16"/>
  <c r="BH77" i="16"/>
  <c r="BG77" i="16"/>
  <c r="BF77" i="16"/>
  <c r="BE77" i="16"/>
  <c r="BD77" i="16"/>
  <c r="BC77" i="16"/>
  <c r="BV76" i="16"/>
  <c r="BU76" i="16"/>
  <c r="BT76" i="16"/>
  <c r="BS76" i="16"/>
  <c r="BR76" i="16"/>
  <c r="BQ76" i="16"/>
  <c r="BP76" i="16"/>
  <c r="BO76" i="16"/>
  <c r="BN76" i="16"/>
  <c r="BM76" i="16"/>
  <c r="BL76" i="16"/>
  <c r="BK76" i="16"/>
  <c r="BJ76" i="16"/>
  <c r="BI76" i="16"/>
  <c r="BH76" i="16"/>
  <c r="BG76" i="16"/>
  <c r="BF76" i="16"/>
  <c r="BE76" i="16"/>
  <c r="BD76" i="16"/>
  <c r="BC76" i="16"/>
  <c r="BV75" i="16"/>
  <c r="BU75" i="16"/>
  <c r="BT75" i="16"/>
  <c r="BS75" i="16"/>
  <c r="BR75" i="16"/>
  <c r="BQ75" i="16"/>
  <c r="BP75" i="16"/>
  <c r="BO75" i="16"/>
  <c r="BN75" i="16"/>
  <c r="BM75" i="16"/>
  <c r="BL75" i="16"/>
  <c r="BK75" i="16"/>
  <c r="BJ75" i="16"/>
  <c r="BI75" i="16"/>
  <c r="BH75" i="16"/>
  <c r="BG75" i="16"/>
  <c r="BF75" i="16"/>
  <c r="BE75" i="16"/>
  <c r="BD75" i="16"/>
  <c r="BC75" i="16"/>
  <c r="BV74" i="16"/>
  <c r="BU74" i="16"/>
  <c r="BT74" i="16"/>
  <c r="BS74" i="16"/>
  <c r="BR74" i="16"/>
  <c r="BQ74" i="16"/>
  <c r="BP74" i="16"/>
  <c r="BO74" i="16"/>
  <c r="BN74" i="16"/>
  <c r="BM74" i="16"/>
  <c r="BL74" i="16"/>
  <c r="BK74" i="16"/>
  <c r="BJ74" i="16"/>
  <c r="BI74" i="16"/>
  <c r="BH74" i="16"/>
  <c r="BG74" i="16"/>
  <c r="BF74" i="16"/>
  <c r="BE74" i="16"/>
  <c r="BD74" i="16"/>
  <c r="BC74" i="16"/>
  <c r="BV73" i="16"/>
  <c r="BU73" i="16"/>
  <c r="BT73" i="16"/>
  <c r="BS73" i="16"/>
  <c r="BR73" i="16"/>
  <c r="BQ73" i="16"/>
  <c r="BP73" i="16"/>
  <c r="BO73" i="16"/>
  <c r="BN73" i="16"/>
  <c r="BM73" i="16"/>
  <c r="BL73" i="16"/>
  <c r="BK73" i="16"/>
  <c r="BJ73" i="16"/>
  <c r="BI73" i="16"/>
  <c r="BH73" i="16"/>
  <c r="BG73" i="16"/>
  <c r="BF73" i="16"/>
  <c r="BE73" i="16"/>
  <c r="BD73" i="16"/>
  <c r="BC73" i="16"/>
  <c r="BV72" i="16"/>
  <c r="BU72" i="16"/>
  <c r="BT72" i="16"/>
  <c r="BS72" i="16"/>
  <c r="BR72" i="16"/>
  <c r="BQ72" i="16"/>
  <c r="BP72" i="16"/>
  <c r="BO72" i="16"/>
  <c r="BN72" i="16"/>
  <c r="BM72" i="16"/>
  <c r="BL72" i="16"/>
  <c r="BK72" i="16"/>
  <c r="BJ72" i="16"/>
  <c r="BI72" i="16"/>
  <c r="BH72" i="16"/>
  <c r="BG72" i="16"/>
  <c r="BF72" i="16"/>
  <c r="BE72" i="16"/>
  <c r="BD72" i="16"/>
  <c r="BC72" i="16"/>
  <c r="BV71" i="16"/>
  <c r="BU71" i="16"/>
  <c r="BT71" i="16"/>
  <c r="BS71" i="16"/>
  <c r="BR71" i="16"/>
  <c r="BQ71" i="16"/>
  <c r="BP71" i="16"/>
  <c r="BO71" i="16"/>
  <c r="BN71" i="16"/>
  <c r="BM71" i="16"/>
  <c r="BL71" i="16"/>
  <c r="BK71" i="16"/>
  <c r="BJ71" i="16"/>
  <c r="BI71" i="16"/>
  <c r="BH71" i="16"/>
  <c r="BG71" i="16"/>
  <c r="BF71" i="16"/>
  <c r="BE71" i="16"/>
  <c r="BD71" i="16"/>
  <c r="BC71" i="16"/>
  <c r="BV70" i="16"/>
  <c r="BU70" i="16"/>
  <c r="BT70" i="16"/>
  <c r="BS70" i="16"/>
  <c r="BR70" i="16"/>
  <c r="BQ70" i="16"/>
  <c r="BP70" i="16"/>
  <c r="BO70" i="16"/>
  <c r="BN70" i="16"/>
  <c r="BM70" i="16"/>
  <c r="BL70" i="16"/>
  <c r="BK70" i="16"/>
  <c r="BJ70" i="16"/>
  <c r="BI70" i="16"/>
  <c r="BH70" i="16"/>
  <c r="BG70" i="16"/>
  <c r="BF70" i="16"/>
  <c r="BE70" i="16"/>
  <c r="BD70" i="16"/>
  <c r="BC70" i="16"/>
  <c r="BV69" i="16"/>
  <c r="BU69" i="16"/>
  <c r="BT69" i="16"/>
  <c r="BS69" i="16"/>
  <c r="BR69" i="16"/>
  <c r="BQ69" i="16"/>
  <c r="BP69" i="16"/>
  <c r="BO69" i="16"/>
  <c r="BN69" i="16"/>
  <c r="BM69" i="16"/>
  <c r="BL69" i="16"/>
  <c r="BK69" i="16"/>
  <c r="BJ69" i="16"/>
  <c r="BI69" i="16"/>
  <c r="BH69" i="16"/>
  <c r="BG69" i="16"/>
  <c r="BF69" i="16"/>
  <c r="BE69" i="16"/>
  <c r="BD69" i="16"/>
  <c r="BC69" i="16"/>
  <c r="BV68" i="16"/>
  <c r="BU68" i="16"/>
  <c r="BT68" i="16"/>
  <c r="BS68" i="16"/>
  <c r="BR68" i="16"/>
  <c r="BQ68" i="16"/>
  <c r="BP68" i="16"/>
  <c r="BO68" i="16"/>
  <c r="BN68" i="16"/>
  <c r="BM68" i="16"/>
  <c r="BL68" i="16"/>
  <c r="BK68" i="16"/>
  <c r="BJ68" i="16"/>
  <c r="BI68" i="16"/>
  <c r="BH68" i="16"/>
  <c r="BG68" i="16"/>
  <c r="BF68" i="16"/>
  <c r="BE68" i="16"/>
  <c r="BD68" i="16"/>
  <c r="BC68" i="16"/>
  <c r="BV67" i="16"/>
  <c r="BU67" i="16"/>
  <c r="BT67" i="16"/>
  <c r="BS67" i="16"/>
  <c r="BR67" i="16"/>
  <c r="BQ67" i="16"/>
  <c r="BP67" i="16"/>
  <c r="BO67" i="16"/>
  <c r="BN67" i="16"/>
  <c r="BM67" i="16"/>
  <c r="BL67" i="16"/>
  <c r="BK67" i="16"/>
  <c r="BJ67" i="16"/>
  <c r="BI67" i="16"/>
  <c r="BH67" i="16"/>
  <c r="BG67" i="16"/>
  <c r="BF67" i="16"/>
  <c r="BE67" i="16"/>
  <c r="BD67" i="16"/>
  <c r="BC67" i="16"/>
  <c r="BV66" i="16"/>
  <c r="BU66" i="16"/>
  <c r="BT66" i="16"/>
  <c r="BS66" i="16"/>
  <c r="BR66" i="16"/>
  <c r="BQ66" i="16"/>
  <c r="BP66" i="16"/>
  <c r="BO66" i="16"/>
  <c r="BN66" i="16"/>
  <c r="BM66" i="16"/>
  <c r="BL66" i="16"/>
  <c r="BK66" i="16"/>
  <c r="BJ66" i="16"/>
  <c r="BI66" i="16"/>
  <c r="BH66" i="16"/>
  <c r="BG66" i="16"/>
  <c r="BF66" i="16"/>
  <c r="BE66" i="16"/>
  <c r="BD66" i="16"/>
  <c r="BC66" i="16"/>
  <c r="BV65" i="16"/>
  <c r="BU65" i="16"/>
  <c r="BT65" i="16"/>
  <c r="BS65" i="16"/>
  <c r="BR65" i="16"/>
  <c r="BQ65" i="16"/>
  <c r="BP65" i="16"/>
  <c r="BO65" i="16"/>
  <c r="BN65" i="16"/>
  <c r="BM65" i="16"/>
  <c r="BL65" i="16"/>
  <c r="BK65" i="16"/>
  <c r="BJ65" i="16"/>
  <c r="BI65" i="16"/>
  <c r="BH65" i="16"/>
  <c r="BG65" i="16"/>
  <c r="BF65" i="16"/>
  <c r="BE65" i="16"/>
  <c r="BD65" i="16"/>
  <c r="BC65" i="16"/>
  <c r="BV64" i="16"/>
  <c r="BU64" i="16"/>
  <c r="BT64" i="16"/>
  <c r="BS64" i="16"/>
  <c r="BR64" i="16"/>
  <c r="BQ64" i="16"/>
  <c r="BP64" i="16"/>
  <c r="BO64" i="16"/>
  <c r="BN64" i="16"/>
  <c r="BM64" i="16"/>
  <c r="BL64" i="16"/>
  <c r="BK64" i="16"/>
  <c r="BJ64" i="16"/>
  <c r="BI64" i="16"/>
  <c r="BH64" i="16"/>
  <c r="BG64" i="16"/>
  <c r="BF64" i="16"/>
  <c r="BE64" i="16"/>
  <c r="BD64" i="16"/>
  <c r="BC64" i="16"/>
  <c r="BV63" i="16"/>
  <c r="BU63" i="16"/>
  <c r="BT63" i="16"/>
  <c r="BS63" i="16"/>
  <c r="BR63" i="16"/>
  <c r="BQ63" i="16"/>
  <c r="BP63" i="16"/>
  <c r="BO63" i="16"/>
  <c r="BN63" i="16"/>
  <c r="BM63" i="16"/>
  <c r="BL63" i="16"/>
  <c r="BK63" i="16"/>
  <c r="BJ63" i="16"/>
  <c r="BI63" i="16"/>
  <c r="BH63" i="16"/>
  <c r="BG63" i="16"/>
  <c r="BF63" i="16"/>
  <c r="BE63" i="16"/>
  <c r="BD63" i="16"/>
  <c r="BC63" i="16"/>
  <c r="BV62" i="16"/>
  <c r="BU62" i="16"/>
  <c r="BT62" i="16"/>
  <c r="BS62" i="16"/>
  <c r="BR62" i="16"/>
  <c r="BQ62" i="16"/>
  <c r="BP62" i="16"/>
  <c r="BO62" i="16"/>
  <c r="BN62" i="16"/>
  <c r="BM62" i="16"/>
  <c r="BL62" i="16"/>
  <c r="BK62" i="16"/>
  <c r="BJ62" i="16"/>
  <c r="BI62" i="16"/>
  <c r="BH62" i="16"/>
  <c r="BG62" i="16"/>
  <c r="BF62" i="16"/>
  <c r="BE62" i="16"/>
  <c r="BD62" i="16"/>
  <c r="BC62" i="16"/>
  <c r="BV61" i="16"/>
  <c r="BU61" i="16"/>
  <c r="BT61" i="16"/>
  <c r="BS61" i="16"/>
  <c r="BR61" i="16"/>
  <c r="BQ61" i="16"/>
  <c r="BP61" i="16"/>
  <c r="BO61" i="16"/>
  <c r="BN61" i="16"/>
  <c r="BM61" i="16"/>
  <c r="BL61" i="16"/>
  <c r="BK61" i="16"/>
  <c r="BJ61" i="16"/>
  <c r="BI61" i="16"/>
  <c r="BH61" i="16"/>
  <c r="BG61" i="16"/>
  <c r="BF61" i="16"/>
  <c r="BE61" i="16"/>
  <c r="BD61" i="16"/>
  <c r="BC61" i="16"/>
  <c r="BV60" i="16"/>
  <c r="BU60" i="16"/>
  <c r="BT60" i="16"/>
  <c r="BS60" i="16"/>
  <c r="BR60" i="16"/>
  <c r="BQ60" i="16"/>
  <c r="BP60" i="16"/>
  <c r="BO60" i="16"/>
  <c r="BN60" i="16"/>
  <c r="BM60" i="16"/>
  <c r="BL60" i="16"/>
  <c r="BK60" i="16"/>
  <c r="BJ60" i="16"/>
  <c r="BI60" i="16"/>
  <c r="BH60" i="16"/>
  <c r="BG60" i="16"/>
  <c r="BF60" i="16"/>
  <c r="BE60" i="16"/>
  <c r="BD60" i="16"/>
  <c r="BC60" i="16"/>
  <c r="BV59" i="16"/>
  <c r="BU59" i="16"/>
  <c r="BT59" i="16"/>
  <c r="BS59" i="16"/>
  <c r="BR59" i="16"/>
  <c r="BQ59" i="16"/>
  <c r="BP59" i="16"/>
  <c r="BO59" i="16"/>
  <c r="BN59" i="16"/>
  <c r="BM59" i="16"/>
  <c r="BL59" i="16"/>
  <c r="BK59" i="16"/>
  <c r="BJ59" i="16"/>
  <c r="BI59" i="16"/>
  <c r="BH59" i="16"/>
  <c r="BG59" i="16"/>
  <c r="BF59" i="16"/>
  <c r="BE59" i="16"/>
  <c r="BD59" i="16"/>
  <c r="BC59" i="16"/>
  <c r="BV58" i="16"/>
  <c r="BU58" i="16"/>
  <c r="BT58" i="16"/>
  <c r="BS58" i="16"/>
  <c r="BR58" i="16"/>
  <c r="BQ58" i="16"/>
  <c r="BP58" i="16"/>
  <c r="BO58" i="16"/>
  <c r="BN58" i="16"/>
  <c r="BM58" i="16"/>
  <c r="BL58" i="16"/>
  <c r="BK58" i="16"/>
  <c r="BJ58" i="16"/>
  <c r="BI58" i="16"/>
  <c r="BH58" i="16"/>
  <c r="BG58" i="16"/>
  <c r="BF58" i="16"/>
  <c r="BE58" i="16"/>
  <c r="BD58" i="16"/>
  <c r="BC58" i="16"/>
  <c r="BV57" i="16"/>
  <c r="BU57" i="16"/>
  <c r="BT57" i="16"/>
  <c r="BS57" i="16"/>
  <c r="BR57" i="16"/>
  <c r="BQ57" i="16"/>
  <c r="BP57" i="16"/>
  <c r="BO57" i="16"/>
  <c r="BN57" i="16"/>
  <c r="BM57" i="16"/>
  <c r="BL57" i="16"/>
  <c r="BK57" i="16"/>
  <c r="BJ57" i="16"/>
  <c r="BI57" i="16"/>
  <c r="BH57" i="16"/>
  <c r="BG57" i="16"/>
  <c r="BF57" i="16"/>
  <c r="BE57" i="16"/>
  <c r="BD57" i="16"/>
  <c r="BC57" i="16"/>
  <c r="BV56" i="16"/>
  <c r="BU56" i="16"/>
  <c r="BT56" i="16"/>
  <c r="BS56" i="16"/>
  <c r="BR56" i="16"/>
  <c r="BQ56" i="16"/>
  <c r="BP56" i="16"/>
  <c r="BO56" i="16"/>
  <c r="BN56" i="16"/>
  <c r="BM56" i="16"/>
  <c r="BL56" i="16"/>
  <c r="BK56" i="16"/>
  <c r="BJ56" i="16"/>
  <c r="BI56" i="16"/>
  <c r="BH56" i="16"/>
  <c r="BG56" i="16"/>
  <c r="BF56" i="16"/>
  <c r="BE56" i="16"/>
  <c r="BD56" i="16"/>
  <c r="BC56" i="16"/>
  <c r="BV55" i="16"/>
  <c r="BU55" i="16"/>
  <c r="BT55" i="16"/>
  <c r="BS55" i="16"/>
  <c r="BR55" i="16"/>
  <c r="BQ55" i="16"/>
  <c r="BP55" i="16"/>
  <c r="BO55" i="16"/>
  <c r="BN55" i="16"/>
  <c r="BM55" i="16"/>
  <c r="BL55" i="16"/>
  <c r="BK55" i="16"/>
  <c r="BJ55" i="16"/>
  <c r="BI55" i="16"/>
  <c r="BH55" i="16"/>
  <c r="BG55" i="16"/>
  <c r="BF55" i="16"/>
  <c r="BE55" i="16"/>
  <c r="BD55" i="16"/>
  <c r="BC55" i="16"/>
  <c r="BV54" i="16"/>
  <c r="BU54" i="16"/>
  <c r="BT54" i="16"/>
  <c r="BS54" i="16"/>
  <c r="BR54" i="16"/>
  <c r="BQ54" i="16"/>
  <c r="BP54" i="16"/>
  <c r="BO54" i="16"/>
  <c r="BN54" i="16"/>
  <c r="BM54" i="16"/>
  <c r="BL54" i="16"/>
  <c r="BK54" i="16"/>
  <c r="BJ54" i="16"/>
  <c r="BI54" i="16"/>
  <c r="BH54" i="16"/>
  <c r="BG54" i="16"/>
  <c r="BF54" i="16"/>
  <c r="BE54" i="16"/>
  <c r="BD54" i="16"/>
  <c r="BC54" i="16"/>
  <c r="BV53" i="16"/>
  <c r="BU53" i="16"/>
  <c r="BT53" i="16"/>
  <c r="BS53" i="16"/>
  <c r="BR53" i="16"/>
  <c r="BQ53" i="16"/>
  <c r="BP53" i="16"/>
  <c r="BO53" i="16"/>
  <c r="BN53" i="16"/>
  <c r="BM53" i="16"/>
  <c r="BL53" i="16"/>
  <c r="BK53" i="16"/>
  <c r="BJ53" i="16"/>
  <c r="BI53" i="16"/>
  <c r="BH53" i="16"/>
  <c r="BG53" i="16"/>
  <c r="BF53" i="16"/>
  <c r="BE53" i="16"/>
  <c r="BD53" i="16"/>
  <c r="BC53" i="16"/>
  <c r="BV52" i="16"/>
  <c r="BU52" i="16"/>
  <c r="BT52" i="16"/>
  <c r="BS52" i="16"/>
  <c r="BR52" i="16"/>
  <c r="BQ52" i="16"/>
  <c r="BP52" i="16"/>
  <c r="BO52" i="16"/>
  <c r="BN52" i="16"/>
  <c r="BM52" i="16"/>
  <c r="BL52" i="16"/>
  <c r="BK52" i="16"/>
  <c r="BJ52" i="16"/>
  <c r="BI52" i="16"/>
  <c r="BH52" i="16"/>
  <c r="BG52" i="16"/>
  <c r="BF52" i="16"/>
  <c r="BE52" i="16"/>
  <c r="BD52" i="16"/>
  <c r="BC52" i="16"/>
  <c r="BV51" i="16"/>
  <c r="BU51" i="16"/>
  <c r="BT51" i="16"/>
  <c r="BS51" i="16"/>
  <c r="BR51" i="16"/>
  <c r="BQ51" i="16"/>
  <c r="BP51" i="16"/>
  <c r="BO51" i="16"/>
  <c r="BN51" i="16"/>
  <c r="BM51" i="16"/>
  <c r="BL51" i="16"/>
  <c r="BK51" i="16"/>
  <c r="BJ51" i="16"/>
  <c r="BI51" i="16"/>
  <c r="BH51" i="16"/>
  <c r="BG51" i="16"/>
  <c r="BF51" i="16"/>
  <c r="BE51" i="16"/>
  <c r="BD51" i="16"/>
  <c r="BC51" i="16"/>
  <c r="BV50" i="16"/>
  <c r="BU50" i="16"/>
  <c r="BT50" i="16"/>
  <c r="BS50" i="16"/>
  <c r="BR50" i="16"/>
  <c r="BQ50" i="16"/>
  <c r="BP50" i="16"/>
  <c r="BO50" i="16"/>
  <c r="BN50" i="16"/>
  <c r="BM50" i="16"/>
  <c r="BL50" i="16"/>
  <c r="BK50" i="16"/>
  <c r="BJ50" i="16"/>
  <c r="BI50" i="16"/>
  <c r="BH50" i="16"/>
  <c r="BG50" i="16"/>
  <c r="BF50" i="16"/>
  <c r="BE50" i="16"/>
  <c r="BD50" i="16"/>
  <c r="BC50" i="16"/>
  <c r="BV49" i="16"/>
  <c r="BU49" i="16"/>
  <c r="BT49" i="16"/>
  <c r="BS49" i="16"/>
  <c r="BR49" i="16"/>
  <c r="BQ49" i="16"/>
  <c r="BP49" i="16"/>
  <c r="BO49" i="16"/>
  <c r="BN49" i="16"/>
  <c r="BM49" i="16"/>
  <c r="BL49" i="16"/>
  <c r="BK49" i="16"/>
  <c r="BJ49" i="16"/>
  <c r="BI49" i="16"/>
  <c r="BH49" i="16"/>
  <c r="BG49" i="16"/>
  <c r="BF49" i="16"/>
  <c r="BE49" i="16"/>
  <c r="BD49" i="16"/>
  <c r="BC49" i="16"/>
  <c r="BV48" i="16"/>
  <c r="BU48" i="16"/>
  <c r="BT48" i="16"/>
  <c r="BS48" i="16"/>
  <c r="BR48" i="16"/>
  <c r="BQ48" i="16"/>
  <c r="BP48" i="16"/>
  <c r="BO48" i="16"/>
  <c r="BN48" i="16"/>
  <c r="BM48" i="16"/>
  <c r="BL48" i="16"/>
  <c r="BK48" i="16"/>
  <c r="BJ48" i="16"/>
  <c r="BI48" i="16"/>
  <c r="BH48" i="16"/>
  <c r="BG48" i="16"/>
  <c r="BF48" i="16"/>
  <c r="BE48" i="16"/>
  <c r="BD48" i="16"/>
  <c r="BC48" i="16"/>
  <c r="BV47" i="16"/>
  <c r="BU47" i="16"/>
  <c r="BT47" i="16"/>
  <c r="BS47" i="16"/>
  <c r="BR47" i="16"/>
  <c r="BQ47" i="16"/>
  <c r="BP47" i="16"/>
  <c r="BO47" i="16"/>
  <c r="BN47" i="16"/>
  <c r="BM47" i="16"/>
  <c r="BL47" i="16"/>
  <c r="BK47" i="16"/>
  <c r="BJ47" i="16"/>
  <c r="BI47" i="16"/>
  <c r="BH47" i="16"/>
  <c r="BG47" i="16"/>
  <c r="BF47" i="16"/>
  <c r="BE47" i="16"/>
  <c r="BD47" i="16"/>
  <c r="BC47" i="16"/>
  <c r="BV46" i="16"/>
  <c r="BU46" i="16"/>
  <c r="BT46" i="16"/>
  <c r="BS46" i="16"/>
  <c r="BR46" i="16"/>
  <c r="BQ46" i="16"/>
  <c r="BP46" i="16"/>
  <c r="BO46" i="16"/>
  <c r="BN46" i="16"/>
  <c r="BM46" i="16"/>
  <c r="BL46" i="16"/>
  <c r="BK46" i="16"/>
  <c r="BJ46" i="16"/>
  <c r="BI46" i="16"/>
  <c r="BH46" i="16"/>
  <c r="BG46" i="16"/>
  <c r="BF46" i="16"/>
  <c r="BE46" i="16"/>
  <c r="BD46" i="16"/>
  <c r="BC46" i="16"/>
  <c r="BV45" i="16"/>
  <c r="BU45" i="16"/>
  <c r="BT45" i="16"/>
  <c r="BS45" i="16"/>
  <c r="BR45" i="16"/>
  <c r="BQ45" i="16"/>
  <c r="BP45" i="16"/>
  <c r="BO45" i="16"/>
  <c r="BN45" i="16"/>
  <c r="BM45" i="16"/>
  <c r="BL45" i="16"/>
  <c r="BK45" i="16"/>
  <c r="BJ45" i="16"/>
  <c r="BI45" i="16"/>
  <c r="BH45" i="16"/>
  <c r="BG45" i="16"/>
  <c r="BF45" i="16"/>
  <c r="BE45" i="16"/>
  <c r="BD45" i="16"/>
  <c r="BC45" i="16"/>
  <c r="BV44" i="16"/>
  <c r="BU44" i="16"/>
  <c r="BT44" i="16"/>
  <c r="BS44" i="16"/>
  <c r="BR44" i="16"/>
  <c r="BQ44" i="16"/>
  <c r="BP44" i="16"/>
  <c r="BO44" i="16"/>
  <c r="BN44" i="16"/>
  <c r="BM44" i="16"/>
  <c r="BL44" i="16"/>
  <c r="BK44" i="16"/>
  <c r="BJ44" i="16"/>
  <c r="BI44" i="16"/>
  <c r="BH44" i="16"/>
  <c r="BG44" i="16"/>
  <c r="BF44" i="16"/>
  <c r="BE44" i="16"/>
  <c r="BD44" i="16"/>
  <c r="BC44" i="16"/>
  <c r="BV43" i="16"/>
  <c r="BU43" i="16"/>
  <c r="BT43" i="16"/>
  <c r="BS43" i="16"/>
  <c r="BR43" i="16"/>
  <c r="BQ43" i="16"/>
  <c r="BP43" i="16"/>
  <c r="BO43" i="16"/>
  <c r="BN43" i="16"/>
  <c r="BM43" i="16"/>
  <c r="BL43" i="16"/>
  <c r="BK43" i="16"/>
  <c r="BJ43" i="16"/>
  <c r="BI43" i="16"/>
  <c r="BH43" i="16"/>
  <c r="BG43" i="16"/>
  <c r="BF43" i="16"/>
  <c r="BE43" i="16"/>
  <c r="BD43" i="16"/>
  <c r="BC43" i="16"/>
  <c r="BV42" i="16"/>
  <c r="BU42" i="16"/>
  <c r="BT42" i="16"/>
  <c r="BS42" i="16"/>
  <c r="BR42" i="16"/>
  <c r="BQ42" i="16"/>
  <c r="BP42" i="16"/>
  <c r="BO42" i="16"/>
  <c r="BN42" i="16"/>
  <c r="BM42" i="16"/>
  <c r="BL42" i="16"/>
  <c r="BK42" i="16"/>
  <c r="BJ42" i="16"/>
  <c r="BI42" i="16"/>
  <c r="BH42" i="16"/>
  <c r="BG42" i="16"/>
  <c r="BF42" i="16"/>
  <c r="BE42" i="16"/>
  <c r="BD42" i="16"/>
  <c r="BC42" i="16"/>
  <c r="BV41" i="16"/>
  <c r="BU41" i="16"/>
  <c r="BT41" i="16"/>
  <c r="BS41" i="16"/>
  <c r="BR41" i="16"/>
  <c r="BQ41" i="16"/>
  <c r="BP41" i="16"/>
  <c r="BO41" i="16"/>
  <c r="BN41" i="16"/>
  <c r="BM41" i="16"/>
  <c r="BL41" i="16"/>
  <c r="BK41" i="16"/>
  <c r="BJ41" i="16"/>
  <c r="BI41" i="16"/>
  <c r="BH41" i="16"/>
  <c r="BG41" i="16"/>
  <c r="BF41" i="16"/>
  <c r="BE41" i="16"/>
  <c r="BD41" i="16"/>
  <c r="BC41" i="16"/>
  <c r="BV40" i="16"/>
  <c r="BU40" i="16"/>
  <c r="BT40" i="16"/>
  <c r="BS40" i="16"/>
  <c r="BR40" i="16"/>
  <c r="BQ40" i="16"/>
  <c r="BP40" i="16"/>
  <c r="BO40" i="16"/>
  <c r="BN40" i="16"/>
  <c r="BM40" i="16"/>
  <c r="BL40" i="16"/>
  <c r="BK40" i="16"/>
  <c r="BJ40" i="16"/>
  <c r="BI40" i="16"/>
  <c r="BH40" i="16"/>
  <c r="BG40" i="16"/>
  <c r="BF40" i="16"/>
  <c r="BE40" i="16"/>
  <c r="BD40" i="16"/>
  <c r="BC40" i="16"/>
  <c r="BV38" i="16"/>
  <c r="BU38" i="16"/>
  <c r="BT38" i="16"/>
  <c r="BS38" i="16"/>
  <c r="BR38" i="16"/>
  <c r="BQ38" i="16"/>
  <c r="BP38" i="16"/>
  <c r="BO38" i="16"/>
  <c r="BN38" i="16"/>
  <c r="BM38" i="16"/>
  <c r="BL38" i="16"/>
  <c r="BK38" i="16"/>
  <c r="BJ38" i="16"/>
  <c r="BI38" i="16"/>
  <c r="BH38" i="16"/>
  <c r="BG38" i="16"/>
  <c r="BF38" i="16"/>
  <c r="BE38" i="16"/>
  <c r="BD38" i="16"/>
  <c r="BC38" i="16"/>
  <c r="BV37" i="16"/>
  <c r="BU37" i="16"/>
  <c r="BT37" i="16"/>
  <c r="BS37" i="16"/>
  <c r="BR37" i="16"/>
  <c r="BQ37" i="16"/>
  <c r="BP37" i="16"/>
  <c r="BO37" i="16"/>
  <c r="BN37" i="16"/>
  <c r="BM37" i="16"/>
  <c r="BL37" i="16"/>
  <c r="BK37" i="16"/>
  <c r="BJ37" i="16"/>
  <c r="BI37" i="16"/>
  <c r="BH37" i="16"/>
  <c r="BG37" i="16"/>
  <c r="BF37" i="16"/>
  <c r="BE37" i="16"/>
  <c r="BD37" i="16"/>
  <c r="BC37" i="16"/>
  <c r="BV36" i="16"/>
  <c r="BU36" i="16"/>
  <c r="BT36" i="16"/>
  <c r="BS36" i="16"/>
  <c r="BR36" i="16"/>
  <c r="BQ36" i="16"/>
  <c r="BP36" i="16"/>
  <c r="BO36" i="16"/>
  <c r="BN36" i="16"/>
  <c r="BM36" i="16"/>
  <c r="BL36" i="16"/>
  <c r="BK36" i="16"/>
  <c r="BJ36" i="16"/>
  <c r="BI36" i="16"/>
  <c r="BH36" i="16"/>
  <c r="BG36" i="16"/>
  <c r="BF36" i="16"/>
  <c r="BE36" i="16"/>
  <c r="BD36" i="16"/>
  <c r="BC36" i="16"/>
  <c r="BV35" i="16"/>
  <c r="BU35" i="16"/>
  <c r="BT35" i="16"/>
  <c r="BS35" i="16"/>
  <c r="BR35" i="16"/>
  <c r="BQ35" i="16"/>
  <c r="BP35" i="16"/>
  <c r="BO35" i="16"/>
  <c r="BN35" i="16"/>
  <c r="BM35" i="16"/>
  <c r="BL35" i="16"/>
  <c r="BK35" i="16"/>
  <c r="BJ35" i="16"/>
  <c r="BI35" i="16"/>
  <c r="BH35" i="16"/>
  <c r="BG35" i="16"/>
  <c r="BF35" i="16"/>
  <c r="BE35" i="16"/>
  <c r="BD35" i="16"/>
  <c r="BC35" i="16"/>
  <c r="BV34" i="16"/>
  <c r="BU34" i="16"/>
  <c r="BT34" i="16"/>
  <c r="BS34" i="16"/>
  <c r="BR34" i="16"/>
  <c r="BQ34" i="16"/>
  <c r="BP34" i="16"/>
  <c r="BO34" i="16"/>
  <c r="BN34" i="16"/>
  <c r="BM34" i="16"/>
  <c r="BL34" i="16"/>
  <c r="BK34" i="16"/>
  <c r="BJ34" i="16"/>
  <c r="BI34" i="16"/>
  <c r="BH34" i="16"/>
  <c r="BG34" i="16"/>
  <c r="BF34" i="16"/>
  <c r="BE34" i="16"/>
  <c r="BD34" i="16"/>
  <c r="BC34" i="16"/>
  <c r="BV33" i="16"/>
  <c r="BU33" i="16"/>
  <c r="BT33" i="16"/>
  <c r="BS33" i="16"/>
  <c r="BR33" i="16"/>
  <c r="BQ33" i="16"/>
  <c r="BP33" i="16"/>
  <c r="BO33" i="16"/>
  <c r="BN33" i="16"/>
  <c r="BM33" i="16"/>
  <c r="BL33" i="16"/>
  <c r="BK33" i="16"/>
  <c r="BJ33" i="16"/>
  <c r="BI33" i="16"/>
  <c r="BH33" i="16"/>
  <c r="BG33" i="16"/>
  <c r="BF33" i="16"/>
  <c r="BE33" i="16"/>
  <c r="BD33" i="16"/>
  <c r="BC33" i="16"/>
  <c r="BV32" i="16"/>
  <c r="BU32" i="16"/>
  <c r="BT32" i="16"/>
  <c r="BS32" i="16"/>
  <c r="BR32" i="16"/>
  <c r="BQ32" i="16"/>
  <c r="BP32" i="16"/>
  <c r="BO32" i="16"/>
  <c r="BN32" i="16"/>
  <c r="BM32" i="16"/>
  <c r="BL32" i="16"/>
  <c r="BK32" i="16"/>
  <c r="BJ32" i="16"/>
  <c r="BI32" i="16"/>
  <c r="BH32" i="16"/>
  <c r="BG32" i="16"/>
  <c r="BF32" i="16"/>
  <c r="BE32" i="16"/>
  <c r="BD32" i="16"/>
  <c r="BC32" i="16"/>
  <c r="BV31" i="16"/>
  <c r="BU31" i="16"/>
  <c r="BT31" i="16"/>
  <c r="BS31" i="16"/>
  <c r="BR31" i="16"/>
  <c r="BQ31" i="16"/>
  <c r="BP31" i="16"/>
  <c r="BO31" i="16"/>
  <c r="BN31" i="16"/>
  <c r="BM31" i="16"/>
  <c r="BL31" i="16"/>
  <c r="BK31" i="16"/>
  <c r="BJ31" i="16"/>
  <c r="BI31" i="16"/>
  <c r="BH31" i="16"/>
  <c r="BG31" i="16"/>
  <c r="BF31" i="16"/>
  <c r="BE31" i="16"/>
  <c r="BD31" i="16"/>
  <c r="BC31" i="16"/>
  <c r="BV30" i="16"/>
  <c r="BU30" i="16"/>
  <c r="BT30" i="16"/>
  <c r="BS30" i="16"/>
  <c r="BR30" i="16"/>
  <c r="BQ30" i="16"/>
  <c r="BP30" i="16"/>
  <c r="BO30" i="16"/>
  <c r="BN30" i="16"/>
  <c r="BM30" i="16"/>
  <c r="BL30" i="16"/>
  <c r="BK30" i="16"/>
  <c r="BJ30" i="16"/>
  <c r="BI30" i="16"/>
  <c r="BH30" i="16"/>
  <c r="BG30" i="16"/>
  <c r="BF30" i="16"/>
  <c r="BE30" i="16"/>
  <c r="BD30" i="16"/>
  <c r="BC30" i="16"/>
  <c r="BV29" i="16"/>
  <c r="BU29" i="16"/>
  <c r="BT29" i="16"/>
  <c r="BS29" i="16"/>
  <c r="BR29" i="16"/>
  <c r="BQ29" i="16"/>
  <c r="BP29" i="16"/>
  <c r="BO29" i="16"/>
  <c r="BN29" i="16"/>
  <c r="BM29" i="16"/>
  <c r="BL29" i="16"/>
  <c r="BK29" i="16"/>
  <c r="BJ29" i="16"/>
  <c r="BI29" i="16"/>
  <c r="BH29" i="16"/>
  <c r="BG29" i="16"/>
  <c r="BF29" i="16"/>
  <c r="BE29" i="16"/>
  <c r="BD29" i="16"/>
  <c r="BC29" i="16"/>
  <c r="BV28" i="16"/>
  <c r="BU28" i="16"/>
  <c r="BT28" i="16"/>
  <c r="BS28" i="16"/>
  <c r="BR28" i="16"/>
  <c r="BQ28" i="16"/>
  <c r="BP28" i="16"/>
  <c r="BO28" i="16"/>
  <c r="BN28" i="16"/>
  <c r="BM28" i="16"/>
  <c r="BL28" i="16"/>
  <c r="BK28" i="16"/>
  <c r="BJ28" i="16"/>
  <c r="BI28" i="16"/>
  <c r="BH28" i="16"/>
  <c r="BG28" i="16"/>
  <c r="BF28" i="16"/>
  <c r="BE28" i="16"/>
  <c r="BD28" i="16"/>
  <c r="BC28" i="16"/>
  <c r="BV27" i="16"/>
  <c r="BU27" i="16"/>
  <c r="BT27" i="16"/>
  <c r="BS27" i="16"/>
  <c r="BR27" i="16"/>
  <c r="BQ27" i="16"/>
  <c r="BP27" i="16"/>
  <c r="BO27" i="16"/>
  <c r="BN27" i="16"/>
  <c r="BM27" i="16"/>
  <c r="BL27" i="16"/>
  <c r="BK27" i="16"/>
  <c r="BJ27" i="16"/>
  <c r="BI27" i="16"/>
  <c r="BH27" i="16"/>
  <c r="BG27" i="16"/>
  <c r="BF27" i="16"/>
  <c r="BE27" i="16"/>
  <c r="BD27" i="16"/>
  <c r="BC27" i="16"/>
  <c r="BV26" i="16"/>
  <c r="BU26" i="16"/>
  <c r="BT26" i="16"/>
  <c r="BS26" i="16"/>
  <c r="BR26" i="16"/>
  <c r="BQ26" i="16"/>
  <c r="BP26" i="16"/>
  <c r="BO26" i="16"/>
  <c r="BN26" i="16"/>
  <c r="BM26" i="16"/>
  <c r="BL26" i="16"/>
  <c r="BK26" i="16"/>
  <c r="BJ26" i="16"/>
  <c r="BI26" i="16"/>
  <c r="BH26" i="16"/>
  <c r="BG26" i="16"/>
  <c r="BF26" i="16"/>
  <c r="BE26" i="16"/>
  <c r="BD26" i="16"/>
  <c r="BC26" i="16"/>
  <c r="BV25" i="16"/>
  <c r="BU25" i="16"/>
  <c r="BT25" i="16"/>
  <c r="BS25" i="16"/>
  <c r="BR25" i="16"/>
  <c r="BQ25" i="16"/>
  <c r="BP25" i="16"/>
  <c r="BO25" i="16"/>
  <c r="BN25" i="16"/>
  <c r="BM25" i="16"/>
  <c r="BL25" i="16"/>
  <c r="BK25" i="16"/>
  <c r="BJ25" i="16"/>
  <c r="BI25" i="16"/>
  <c r="BH25" i="16"/>
  <c r="BG25" i="16"/>
  <c r="BF25" i="16"/>
  <c r="BE25" i="16"/>
  <c r="BD25" i="16"/>
  <c r="BC25" i="16"/>
  <c r="BV24" i="16"/>
  <c r="BU24" i="16"/>
  <c r="BT24" i="16"/>
  <c r="BS24" i="16"/>
  <c r="BR24" i="16"/>
  <c r="BQ24" i="16"/>
  <c r="BP24" i="16"/>
  <c r="BO24" i="16"/>
  <c r="BN24" i="16"/>
  <c r="BM24" i="16"/>
  <c r="BL24" i="16"/>
  <c r="BK24" i="16"/>
  <c r="BJ24" i="16"/>
  <c r="BI24" i="16"/>
  <c r="BH24" i="16"/>
  <c r="BG24" i="16"/>
  <c r="BF24" i="16"/>
  <c r="BE24" i="16"/>
  <c r="BD24" i="16"/>
  <c r="BC24" i="16"/>
  <c r="BV23" i="16"/>
  <c r="BU23" i="16"/>
  <c r="BT23" i="16"/>
  <c r="BS23" i="16"/>
  <c r="BR23" i="16"/>
  <c r="BQ23" i="16"/>
  <c r="BP23" i="16"/>
  <c r="BO23" i="16"/>
  <c r="BN23" i="16"/>
  <c r="BM23" i="16"/>
  <c r="BL23" i="16"/>
  <c r="BK23" i="16"/>
  <c r="BJ23" i="16"/>
  <c r="BI23" i="16"/>
  <c r="BH23" i="16"/>
  <c r="BG23" i="16"/>
  <c r="BF23" i="16"/>
  <c r="BE23" i="16"/>
  <c r="BD23" i="16"/>
  <c r="BC23" i="16"/>
  <c r="BV22" i="16"/>
  <c r="BU22" i="16"/>
  <c r="BT22" i="16"/>
  <c r="BS22" i="16"/>
  <c r="BR22" i="16"/>
  <c r="BQ22" i="16"/>
  <c r="BP22" i="16"/>
  <c r="BO22" i="16"/>
  <c r="BN22" i="16"/>
  <c r="BM22" i="16"/>
  <c r="BL22" i="16"/>
  <c r="BK22" i="16"/>
  <c r="BJ22" i="16"/>
  <c r="BI22" i="16"/>
  <c r="BH22" i="16"/>
  <c r="BG22" i="16"/>
  <c r="BF22" i="16"/>
  <c r="BE22" i="16"/>
  <c r="BD22" i="16"/>
  <c r="BC22" i="16"/>
  <c r="BV21" i="16"/>
  <c r="BU21" i="16"/>
  <c r="BT21" i="16"/>
  <c r="BS21" i="16"/>
  <c r="BR21" i="16"/>
  <c r="BQ21" i="16"/>
  <c r="BP21" i="16"/>
  <c r="BO21" i="16"/>
  <c r="BN21" i="16"/>
  <c r="BM21" i="16"/>
  <c r="BL21" i="16"/>
  <c r="BK21" i="16"/>
  <c r="BJ21" i="16"/>
  <c r="BI21" i="16"/>
  <c r="BH21" i="16"/>
  <c r="BG21" i="16"/>
  <c r="BF21" i="16"/>
  <c r="BE21" i="16"/>
  <c r="BD21" i="16"/>
  <c r="BC21" i="16"/>
  <c r="AM115" i="16"/>
  <c r="AL115" i="16"/>
  <c r="AL109" i="16" s="1"/>
  <c r="AL103" i="16" s="1"/>
  <c r="AL97" i="16" s="1"/>
  <c r="AL91" i="16" s="1"/>
  <c r="AL85" i="16" s="1"/>
  <c r="AL79" i="16" s="1"/>
  <c r="AL73" i="16" s="1"/>
  <c r="AL67" i="16" s="1"/>
  <c r="AL61" i="16" s="1"/>
  <c r="AL55" i="16" s="1"/>
  <c r="AL49" i="16" s="1"/>
  <c r="AL43" i="16" s="1"/>
  <c r="AL36" i="16" s="1"/>
  <c r="AL30" i="16" s="1"/>
  <c r="AL24" i="16" s="1"/>
  <c r="AK115" i="16"/>
  <c r="AJ115" i="16"/>
  <c r="AI115" i="16"/>
  <c r="AH115" i="16"/>
  <c r="AG115" i="16"/>
  <c r="AF115" i="16"/>
  <c r="AE115" i="16"/>
  <c r="AD115" i="16"/>
  <c r="AC115" i="16"/>
  <c r="AB115" i="16"/>
  <c r="AA115" i="16"/>
  <c r="Z115" i="16"/>
  <c r="Y115" i="16"/>
  <c r="X115" i="16"/>
  <c r="W115" i="16"/>
  <c r="AM114" i="16"/>
  <c r="AL114" i="16"/>
  <c r="AK114" i="16"/>
  <c r="AJ114" i="16"/>
  <c r="AI114" i="16"/>
  <c r="AH114" i="16"/>
  <c r="AG114" i="16"/>
  <c r="AF114" i="16"/>
  <c r="AE114" i="16"/>
  <c r="AC114" i="16"/>
  <c r="AB114" i="16"/>
  <c r="AA114" i="16"/>
  <c r="Z114" i="16"/>
  <c r="Y114" i="16"/>
  <c r="X114" i="16"/>
  <c r="W114" i="16"/>
  <c r="AM113" i="16"/>
  <c r="AL113" i="16"/>
  <c r="AK113" i="16"/>
  <c r="AJ113" i="16"/>
  <c r="AI113" i="16"/>
  <c r="AH113" i="16"/>
  <c r="AG113" i="16"/>
  <c r="AF113" i="16"/>
  <c r="AE113" i="16"/>
  <c r="AD113" i="16"/>
  <c r="AC113" i="16"/>
  <c r="AB113" i="16"/>
  <c r="AA113" i="16"/>
  <c r="Z113" i="16"/>
  <c r="Y113" i="16"/>
  <c r="X113" i="16"/>
  <c r="W113" i="16"/>
  <c r="AM112" i="16"/>
  <c r="AL112" i="16"/>
  <c r="AK112" i="16"/>
  <c r="AJ112" i="16"/>
  <c r="AI112" i="16"/>
  <c r="AH112" i="16"/>
  <c r="AG112" i="16"/>
  <c r="AF112" i="16"/>
  <c r="AE112" i="16"/>
  <c r="AC112" i="16"/>
  <c r="AB112" i="16"/>
  <c r="AA112" i="16"/>
  <c r="Z112" i="16"/>
  <c r="Y112" i="16"/>
  <c r="X112" i="16"/>
  <c r="W112" i="16"/>
  <c r="AM111" i="16"/>
  <c r="AL111" i="16"/>
  <c r="AK111" i="16"/>
  <c r="AJ111" i="16"/>
  <c r="AI111" i="16"/>
  <c r="AH111" i="16"/>
  <c r="AG111" i="16"/>
  <c r="AF111" i="16"/>
  <c r="AE111" i="16"/>
  <c r="AD111" i="16"/>
  <c r="AC111" i="16"/>
  <c r="AB111" i="16"/>
  <c r="AA111" i="16"/>
  <c r="Z111" i="16"/>
  <c r="Y111" i="16"/>
  <c r="X111" i="16"/>
  <c r="W111" i="16"/>
  <c r="AM110" i="16"/>
  <c r="AL110" i="16"/>
  <c r="AK110" i="16"/>
  <c r="AJ110" i="16"/>
  <c r="AI110" i="16"/>
  <c r="AH110" i="16"/>
  <c r="AG110" i="16"/>
  <c r="AF110" i="16"/>
  <c r="AE110" i="16"/>
  <c r="AC110" i="16"/>
  <c r="AB110" i="16"/>
  <c r="AA110" i="16"/>
  <c r="Z110" i="16"/>
  <c r="Y110" i="16"/>
  <c r="X110" i="16"/>
  <c r="W110" i="16"/>
  <c r="AM109" i="16"/>
  <c r="AK109" i="16"/>
  <c r="AJ109" i="16"/>
  <c r="AI109" i="16"/>
  <c r="AH109" i="16"/>
  <c r="AG109" i="16"/>
  <c r="AF109" i="16"/>
  <c r="AE109" i="16"/>
  <c r="AD109" i="16"/>
  <c r="AC109" i="16"/>
  <c r="AB109" i="16"/>
  <c r="AA109" i="16"/>
  <c r="Z109" i="16"/>
  <c r="Y109" i="16"/>
  <c r="X109" i="16"/>
  <c r="W109" i="16"/>
  <c r="AM108" i="16"/>
  <c r="AL108" i="16"/>
  <c r="AK108" i="16"/>
  <c r="AJ108" i="16"/>
  <c r="AI108" i="16"/>
  <c r="AH108" i="16"/>
  <c r="AG108" i="16"/>
  <c r="AF108" i="16"/>
  <c r="AE108" i="16"/>
  <c r="AC108" i="16"/>
  <c r="AB108" i="16"/>
  <c r="AA108" i="16"/>
  <c r="Z108" i="16"/>
  <c r="Y108" i="16"/>
  <c r="X108" i="16"/>
  <c r="W108" i="16"/>
  <c r="AM107" i="16"/>
  <c r="AL107" i="16"/>
  <c r="AK107" i="16"/>
  <c r="AJ107" i="16"/>
  <c r="AI107" i="16"/>
  <c r="AH107" i="16"/>
  <c r="AG107" i="16"/>
  <c r="AF107" i="16"/>
  <c r="AE107" i="16"/>
  <c r="AD107" i="16"/>
  <c r="AC107" i="16"/>
  <c r="AB107" i="16"/>
  <c r="AA107" i="16"/>
  <c r="Z107" i="16"/>
  <c r="Y107" i="16"/>
  <c r="X107" i="16"/>
  <c r="W107" i="16"/>
  <c r="AM106" i="16"/>
  <c r="AL106" i="16"/>
  <c r="AK106" i="16"/>
  <c r="AJ106" i="16"/>
  <c r="AI106" i="16"/>
  <c r="AH106" i="16"/>
  <c r="AG106" i="16"/>
  <c r="AF106" i="16"/>
  <c r="AE106" i="16"/>
  <c r="AC106" i="16"/>
  <c r="AB106" i="16"/>
  <c r="AA106" i="16"/>
  <c r="Z106" i="16"/>
  <c r="Y106" i="16"/>
  <c r="X106" i="16"/>
  <c r="W106" i="16"/>
  <c r="AM105" i="16"/>
  <c r="AL105" i="16"/>
  <c r="AK105" i="16"/>
  <c r="AJ105" i="16"/>
  <c r="AI105" i="16"/>
  <c r="AH105" i="16"/>
  <c r="AG105" i="16"/>
  <c r="AF105" i="16"/>
  <c r="AE105" i="16"/>
  <c r="AD105" i="16"/>
  <c r="AC105" i="16"/>
  <c r="AB105" i="16"/>
  <c r="AA105" i="16"/>
  <c r="Z105" i="16"/>
  <c r="Y105" i="16"/>
  <c r="X105" i="16"/>
  <c r="W105" i="16"/>
  <c r="AM104" i="16"/>
  <c r="AL104" i="16"/>
  <c r="AK104" i="16"/>
  <c r="AJ104" i="16"/>
  <c r="AI104" i="16"/>
  <c r="AH104" i="16"/>
  <c r="AG104" i="16"/>
  <c r="AF104" i="16"/>
  <c r="AE104" i="16"/>
  <c r="AD104" i="16"/>
  <c r="AC104" i="16"/>
  <c r="AB104" i="16"/>
  <c r="AA104" i="16"/>
  <c r="Z104" i="16"/>
  <c r="Y104" i="16"/>
  <c r="X104" i="16"/>
  <c r="W104" i="16"/>
  <c r="AM103" i="16"/>
  <c r="AK103" i="16"/>
  <c r="AJ103" i="16"/>
  <c r="AI103" i="16"/>
  <c r="AH103" i="16"/>
  <c r="AG103" i="16"/>
  <c r="AF103" i="16"/>
  <c r="AE103" i="16"/>
  <c r="AD103" i="16"/>
  <c r="AC103" i="16"/>
  <c r="AB103" i="16"/>
  <c r="AA103" i="16"/>
  <c r="Z103" i="16"/>
  <c r="Y103" i="16"/>
  <c r="X103" i="16"/>
  <c r="W103" i="16"/>
  <c r="AM102" i="16"/>
  <c r="AL102" i="16"/>
  <c r="AK102" i="16"/>
  <c r="AJ102" i="16"/>
  <c r="AI102" i="16"/>
  <c r="AH102" i="16"/>
  <c r="AG102" i="16"/>
  <c r="AF102" i="16"/>
  <c r="AE102" i="16"/>
  <c r="AC102" i="16"/>
  <c r="AB102" i="16"/>
  <c r="AA102" i="16"/>
  <c r="Z102" i="16"/>
  <c r="Y102" i="16"/>
  <c r="X102" i="16"/>
  <c r="W102" i="16"/>
  <c r="AM101" i="16"/>
  <c r="AL101" i="16"/>
  <c r="AK101" i="16"/>
  <c r="AJ101" i="16"/>
  <c r="AI101" i="16"/>
  <c r="AH101" i="16"/>
  <c r="AG101" i="16"/>
  <c r="AF101" i="16"/>
  <c r="AE101" i="16"/>
  <c r="AD101" i="16"/>
  <c r="AC101" i="16"/>
  <c r="AB101" i="16"/>
  <c r="AA101" i="16"/>
  <c r="Z101" i="16"/>
  <c r="Y101" i="16"/>
  <c r="X101" i="16"/>
  <c r="W101" i="16"/>
  <c r="AM100" i="16"/>
  <c r="AL100" i="16"/>
  <c r="AK100" i="16"/>
  <c r="AJ100" i="16"/>
  <c r="AI100" i="16"/>
  <c r="AH100" i="16"/>
  <c r="AG100" i="16"/>
  <c r="AF100" i="16"/>
  <c r="AE100" i="16"/>
  <c r="AC100" i="16"/>
  <c r="AB100" i="16"/>
  <c r="AA100" i="16"/>
  <c r="Z100" i="16"/>
  <c r="Y100" i="16"/>
  <c r="X100" i="16"/>
  <c r="W100" i="16"/>
  <c r="AM99" i="16"/>
  <c r="AL99" i="16"/>
  <c r="AK99" i="16"/>
  <c r="AJ99" i="16"/>
  <c r="AI99" i="16"/>
  <c r="AH99" i="16"/>
  <c r="AG99" i="16"/>
  <c r="AF99" i="16"/>
  <c r="AE99" i="16"/>
  <c r="AD99" i="16"/>
  <c r="AC99" i="16"/>
  <c r="AB99" i="16"/>
  <c r="AA99" i="16"/>
  <c r="Z99" i="16"/>
  <c r="Y99" i="16"/>
  <c r="X99" i="16"/>
  <c r="W99" i="16"/>
  <c r="AM98" i="16"/>
  <c r="AL98" i="16"/>
  <c r="AK98" i="16"/>
  <c r="AJ98" i="16"/>
  <c r="AI98" i="16"/>
  <c r="AH98" i="16"/>
  <c r="AG98" i="16"/>
  <c r="AF98" i="16"/>
  <c r="AE98" i="16"/>
  <c r="AC98" i="16"/>
  <c r="AB98" i="16"/>
  <c r="AA98" i="16"/>
  <c r="Z98" i="16"/>
  <c r="Y98" i="16"/>
  <c r="X98" i="16"/>
  <c r="W98" i="16"/>
  <c r="AM97" i="16"/>
  <c r="AK97" i="16"/>
  <c r="AJ97" i="16"/>
  <c r="AI97" i="16"/>
  <c r="AH97" i="16"/>
  <c r="AG97" i="16"/>
  <c r="AF97" i="16"/>
  <c r="AE97" i="16"/>
  <c r="AD97" i="16"/>
  <c r="AC97" i="16"/>
  <c r="AB97" i="16"/>
  <c r="AA97" i="16"/>
  <c r="Z97" i="16"/>
  <c r="Y97" i="16"/>
  <c r="X97" i="16"/>
  <c r="W97" i="16"/>
  <c r="AM96" i="16"/>
  <c r="AL96" i="16"/>
  <c r="AK96" i="16"/>
  <c r="AJ96" i="16"/>
  <c r="AI96" i="16"/>
  <c r="AH96" i="16"/>
  <c r="AG96" i="16"/>
  <c r="AF96" i="16"/>
  <c r="AE96" i="16"/>
  <c r="AD96" i="16"/>
  <c r="AC96" i="16"/>
  <c r="AB96" i="16"/>
  <c r="AA96" i="16"/>
  <c r="Z96" i="16"/>
  <c r="Y96" i="16"/>
  <c r="X96" i="16"/>
  <c r="W96" i="16"/>
  <c r="AM95" i="16"/>
  <c r="AL95" i="16"/>
  <c r="AK95" i="16"/>
  <c r="AJ95" i="16"/>
  <c r="AI95" i="16"/>
  <c r="AH95" i="16"/>
  <c r="AG95" i="16"/>
  <c r="AF95" i="16"/>
  <c r="AE95" i="16"/>
  <c r="AD95" i="16"/>
  <c r="AC95" i="16"/>
  <c r="AB95" i="16"/>
  <c r="AA95" i="16"/>
  <c r="Z95" i="16"/>
  <c r="Y95" i="16"/>
  <c r="X95" i="16"/>
  <c r="W95" i="16"/>
  <c r="AM94" i="16"/>
  <c r="AL94" i="16"/>
  <c r="AK94" i="16"/>
  <c r="AJ94" i="16"/>
  <c r="AI94" i="16"/>
  <c r="AH94" i="16"/>
  <c r="AG94" i="16"/>
  <c r="AF94" i="16"/>
  <c r="AE94" i="16"/>
  <c r="AD94" i="16"/>
  <c r="AD88" i="16" s="1"/>
  <c r="AD82" i="16" s="1"/>
  <c r="AD76" i="16" s="1"/>
  <c r="AD70" i="16" s="1"/>
  <c r="AD64" i="16" s="1"/>
  <c r="AD58" i="16" s="1"/>
  <c r="AD52" i="16" s="1"/>
  <c r="AD46" i="16" s="1"/>
  <c r="AD40" i="16" s="1"/>
  <c r="AD33" i="16" s="1"/>
  <c r="AD27" i="16" s="1"/>
  <c r="AD21" i="16" s="1"/>
  <c r="AC94" i="16"/>
  <c r="AB94" i="16"/>
  <c r="AA94" i="16"/>
  <c r="Z94" i="16"/>
  <c r="Y94" i="16"/>
  <c r="X94" i="16"/>
  <c r="W94" i="16"/>
  <c r="AM93" i="16"/>
  <c r="AL93" i="16"/>
  <c r="AK93" i="16"/>
  <c r="AJ93" i="16"/>
  <c r="AI93" i="16"/>
  <c r="AH93" i="16"/>
  <c r="AG93" i="16"/>
  <c r="AF93" i="16"/>
  <c r="AE93" i="16"/>
  <c r="AD93" i="16"/>
  <c r="AC93" i="16"/>
  <c r="AB93" i="16"/>
  <c r="AA93" i="16"/>
  <c r="Z93" i="16"/>
  <c r="Y93" i="16"/>
  <c r="X93" i="16"/>
  <c r="W93" i="16"/>
  <c r="AM92" i="16"/>
  <c r="AL92" i="16"/>
  <c r="AK92" i="16"/>
  <c r="AJ92" i="16"/>
  <c r="AI92" i="16"/>
  <c r="AH92" i="16"/>
  <c r="AG92" i="16"/>
  <c r="AF92" i="16"/>
  <c r="AE92" i="16"/>
  <c r="AD92" i="16"/>
  <c r="AD86" i="16" s="1"/>
  <c r="AD80" i="16" s="1"/>
  <c r="AD74" i="16" s="1"/>
  <c r="AD68" i="16" s="1"/>
  <c r="AD62" i="16" s="1"/>
  <c r="AD56" i="16" s="1"/>
  <c r="AD50" i="16" s="1"/>
  <c r="AD44" i="16" s="1"/>
  <c r="AD37" i="16" s="1"/>
  <c r="AD31" i="16" s="1"/>
  <c r="AD25" i="16" s="1"/>
  <c r="AC92" i="16"/>
  <c r="AB92" i="16"/>
  <c r="AA92" i="16"/>
  <c r="Z92" i="16"/>
  <c r="Y92" i="16"/>
  <c r="X92" i="16"/>
  <c r="W92" i="16"/>
  <c r="AM91" i="16"/>
  <c r="AK91" i="16"/>
  <c r="AJ91" i="16"/>
  <c r="AI91" i="16"/>
  <c r="AH91" i="16"/>
  <c r="AG91" i="16"/>
  <c r="AF91" i="16"/>
  <c r="AE91" i="16"/>
  <c r="AD91" i="16"/>
  <c r="AC91" i="16"/>
  <c r="AB91" i="16"/>
  <c r="AA91" i="16"/>
  <c r="Z91" i="16"/>
  <c r="Y91" i="16"/>
  <c r="X91" i="16"/>
  <c r="W91" i="16"/>
  <c r="AM90" i="16"/>
  <c r="AL90" i="16"/>
  <c r="AK90" i="16"/>
  <c r="AJ90" i="16"/>
  <c r="AI90" i="16"/>
  <c r="AH90" i="16"/>
  <c r="AG90" i="16"/>
  <c r="AF90" i="16"/>
  <c r="AE90" i="16"/>
  <c r="AD90" i="16"/>
  <c r="AC90" i="16"/>
  <c r="AB90" i="16"/>
  <c r="AA90" i="16"/>
  <c r="Z90" i="16"/>
  <c r="Y90" i="16"/>
  <c r="X90" i="16"/>
  <c r="W90" i="16"/>
  <c r="AM89" i="16"/>
  <c r="AL89" i="16"/>
  <c r="AK89" i="16"/>
  <c r="AJ89" i="16"/>
  <c r="AI89" i="16"/>
  <c r="AH89" i="16"/>
  <c r="AG89" i="16"/>
  <c r="AF89" i="16"/>
  <c r="AE89" i="16"/>
  <c r="AD89" i="16"/>
  <c r="AC89" i="16"/>
  <c r="AB89" i="16"/>
  <c r="AA89" i="16"/>
  <c r="Z89" i="16"/>
  <c r="Y89" i="16"/>
  <c r="X89" i="16"/>
  <c r="W89" i="16"/>
  <c r="AM88" i="16"/>
  <c r="AL88" i="16"/>
  <c r="AK88" i="16"/>
  <c r="AJ88" i="16"/>
  <c r="AI88" i="16"/>
  <c r="AH88" i="16"/>
  <c r="AG88" i="16"/>
  <c r="AF88" i="16"/>
  <c r="AE88" i="16"/>
  <c r="AC88" i="16"/>
  <c r="AB88" i="16"/>
  <c r="AA88" i="16"/>
  <c r="Z88" i="16"/>
  <c r="Y88" i="16"/>
  <c r="X88" i="16"/>
  <c r="W88" i="16"/>
  <c r="AM87" i="16"/>
  <c r="AL87" i="16"/>
  <c r="AK87" i="16"/>
  <c r="AJ87" i="16"/>
  <c r="AI87" i="16"/>
  <c r="AH87" i="16"/>
  <c r="AG87" i="16"/>
  <c r="AF87" i="16"/>
  <c r="AE87" i="16"/>
  <c r="AD87" i="16"/>
  <c r="AC87" i="16"/>
  <c r="AB87" i="16"/>
  <c r="AA87" i="16"/>
  <c r="Z87" i="16"/>
  <c r="Y87" i="16"/>
  <c r="X87" i="16"/>
  <c r="W87" i="16"/>
  <c r="AM86" i="16"/>
  <c r="AL86" i="16"/>
  <c r="AK86" i="16"/>
  <c r="AJ86" i="16"/>
  <c r="AI86" i="16"/>
  <c r="AH86" i="16"/>
  <c r="AG86" i="16"/>
  <c r="AF86" i="16"/>
  <c r="AE86" i="16"/>
  <c r="AC86" i="16"/>
  <c r="AB86" i="16"/>
  <c r="AA86" i="16"/>
  <c r="Z86" i="16"/>
  <c r="Y86" i="16"/>
  <c r="X86" i="16"/>
  <c r="W86" i="16"/>
  <c r="AM85" i="16"/>
  <c r="AK85" i="16"/>
  <c r="AJ85" i="16"/>
  <c r="AI85" i="16"/>
  <c r="AH85" i="16"/>
  <c r="AG85" i="16"/>
  <c r="AF85" i="16"/>
  <c r="AE85" i="16"/>
  <c r="AD85" i="16"/>
  <c r="AC85" i="16"/>
  <c r="AB85" i="16"/>
  <c r="AA85" i="16"/>
  <c r="Z85" i="16"/>
  <c r="Y85" i="16"/>
  <c r="X85" i="16"/>
  <c r="W85" i="16"/>
  <c r="AM84" i="16"/>
  <c r="AL84" i="16"/>
  <c r="AK84" i="16"/>
  <c r="AJ84" i="16"/>
  <c r="AI84" i="16"/>
  <c r="AH84" i="16"/>
  <c r="AG84" i="16"/>
  <c r="AF84" i="16"/>
  <c r="AE84" i="16"/>
  <c r="AD84" i="16"/>
  <c r="AC84" i="16"/>
  <c r="AB84" i="16"/>
  <c r="AA84" i="16"/>
  <c r="Z84" i="16"/>
  <c r="Y84" i="16"/>
  <c r="X84" i="16"/>
  <c r="W84" i="16"/>
  <c r="AM83" i="16"/>
  <c r="AL83" i="16"/>
  <c r="AK83" i="16"/>
  <c r="AJ83" i="16"/>
  <c r="AI83" i="16"/>
  <c r="AH83" i="16"/>
  <c r="AG83" i="16"/>
  <c r="AF83" i="16"/>
  <c r="AE83" i="16"/>
  <c r="AD83" i="16"/>
  <c r="AC83" i="16"/>
  <c r="AB83" i="16"/>
  <c r="AA83" i="16"/>
  <c r="Z83" i="16"/>
  <c r="Y83" i="16"/>
  <c r="X83" i="16"/>
  <c r="W83" i="16"/>
  <c r="AM82" i="16"/>
  <c r="AL82" i="16"/>
  <c r="AK82" i="16"/>
  <c r="AJ82" i="16"/>
  <c r="AI82" i="16"/>
  <c r="AH82" i="16"/>
  <c r="AG82" i="16"/>
  <c r="AF82" i="16"/>
  <c r="AE82" i="16"/>
  <c r="AC82" i="16"/>
  <c r="AB82" i="16"/>
  <c r="AA82" i="16"/>
  <c r="Z82" i="16"/>
  <c r="Y82" i="16"/>
  <c r="X82" i="16"/>
  <c r="W82" i="16"/>
  <c r="AM81" i="16"/>
  <c r="AL81" i="16"/>
  <c r="AK81" i="16"/>
  <c r="AJ81" i="16"/>
  <c r="AI81" i="16"/>
  <c r="AH81" i="16"/>
  <c r="AG81" i="16"/>
  <c r="AF81" i="16"/>
  <c r="AE81" i="16"/>
  <c r="AD81" i="16"/>
  <c r="AC81" i="16"/>
  <c r="AB81" i="16"/>
  <c r="AA81" i="16"/>
  <c r="Z81" i="16"/>
  <c r="Y81" i="16"/>
  <c r="X81" i="16"/>
  <c r="W81" i="16"/>
  <c r="AM80" i="16"/>
  <c r="AL80" i="16"/>
  <c r="AK80" i="16"/>
  <c r="AJ80" i="16"/>
  <c r="AI80" i="16"/>
  <c r="AH80" i="16"/>
  <c r="AG80" i="16"/>
  <c r="AF80" i="16"/>
  <c r="AE80" i="16"/>
  <c r="AC80" i="16"/>
  <c r="AB80" i="16"/>
  <c r="AA80" i="16"/>
  <c r="Z80" i="16"/>
  <c r="Y80" i="16"/>
  <c r="X80" i="16"/>
  <c r="W80" i="16"/>
  <c r="AM79" i="16"/>
  <c r="AK79" i="16"/>
  <c r="AJ79" i="16"/>
  <c r="AI79" i="16"/>
  <c r="AH79" i="16"/>
  <c r="AG79" i="16"/>
  <c r="AF79" i="16"/>
  <c r="AE79" i="16"/>
  <c r="AD79" i="16"/>
  <c r="AC79" i="16"/>
  <c r="AB79" i="16"/>
  <c r="AA79" i="16"/>
  <c r="Z79" i="16"/>
  <c r="Y79" i="16"/>
  <c r="X79" i="16"/>
  <c r="W79" i="16"/>
  <c r="AM78" i="16"/>
  <c r="AL78" i="16"/>
  <c r="AK78" i="16"/>
  <c r="AJ78" i="16"/>
  <c r="AI78" i="16"/>
  <c r="AH78" i="16"/>
  <c r="AG78" i="16"/>
  <c r="AF78" i="16"/>
  <c r="AE78" i="16"/>
  <c r="AD78" i="16"/>
  <c r="AC78" i="16"/>
  <c r="AB78" i="16"/>
  <c r="AA78" i="16"/>
  <c r="Z78" i="16"/>
  <c r="Y78" i="16"/>
  <c r="X78" i="16"/>
  <c r="W78" i="16"/>
  <c r="AM77" i="16"/>
  <c r="AL77" i="16"/>
  <c r="AK77" i="16"/>
  <c r="AJ77" i="16"/>
  <c r="AI77" i="16"/>
  <c r="AH77" i="16"/>
  <c r="AG77" i="16"/>
  <c r="AF77" i="16"/>
  <c r="AE77" i="16"/>
  <c r="AD77" i="16"/>
  <c r="AC77" i="16"/>
  <c r="AB77" i="16"/>
  <c r="AA77" i="16"/>
  <c r="Z77" i="16"/>
  <c r="Y77" i="16"/>
  <c r="X77" i="16"/>
  <c r="W77" i="16"/>
  <c r="AM76" i="16"/>
  <c r="AL76" i="16"/>
  <c r="AK76" i="16"/>
  <c r="AJ76" i="16"/>
  <c r="AI76" i="16"/>
  <c r="AH76" i="16"/>
  <c r="AG76" i="16"/>
  <c r="AF76" i="16"/>
  <c r="AE76" i="16"/>
  <c r="AC76" i="16"/>
  <c r="AB76" i="16"/>
  <c r="AA76" i="16"/>
  <c r="Z76" i="16"/>
  <c r="Y76" i="16"/>
  <c r="X76" i="16"/>
  <c r="W76" i="16"/>
  <c r="AM75" i="16"/>
  <c r="AL75" i="16"/>
  <c r="AK75" i="16"/>
  <c r="AJ75" i="16"/>
  <c r="AI75" i="16"/>
  <c r="AH75" i="16"/>
  <c r="AG75" i="16"/>
  <c r="AF75" i="16"/>
  <c r="AE75" i="16"/>
  <c r="AD75" i="16"/>
  <c r="AC75" i="16"/>
  <c r="AB75" i="16"/>
  <c r="AA75" i="16"/>
  <c r="Z75" i="16"/>
  <c r="Y75" i="16"/>
  <c r="X75" i="16"/>
  <c r="W75" i="16"/>
  <c r="AM74" i="16"/>
  <c r="AL74" i="16"/>
  <c r="AK74" i="16"/>
  <c r="AJ74" i="16"/>
  <c r="AI74" i="16"/>
  <c r="AH74" i="16"/>
  <c r="AG74" i="16"/>
  <c r="AF74" i="16"/>
  <c r="AE74" i="16"/>
  <c r="AC74" i="16"/>
  <c r="AB74" i="16"/>
  <c r="AA74" i="16"/>
  <c r="Z74" i="16"/>
  <c r="Y74" i="16"/>
  <c r="X74" i="16"/>
  <c r="W74" i="16"/>
  <c r="AM73" i="16"/>
  <c r="AK73" i="16"/>
  <c r="AJ73" i="16"/>
  <c r="AI73" i="16"/>
  <c r="AH73" i="16"/>
  <c r="AG73" i="16"/>
  <c r="AF73" i="16"/>
  <c r="AE73" i="16"/>
  <c r="AD73" i="16"/>
  <c r="AC73" i="16"/>
  <c r="AB73" i="16"/>
  <c r="AA73" i="16"/>
  <c r="Z73" i="16"/>
  <c r="Y73" i="16"/>
  <c r="X73" i="16"/>
  <c r="W73" i="16"/>
  <c r="AM72" i="16"/>
  <c r="AL72" i="16"/>
  <c r="AK72" i="16"/>
  <c r="AJ72" i="16"/>
  <c r="AI72" i="16"/>
  <c r="AH72" i="16"/>
  <c r="AG72" i="16"/>
  <c r="AF72" i="16"/>
  <c r="AE72" i="16"/>
  <c r="AD72" i="16"/>
  <c r="AC72" i="16"/>
  <c r="AB72" i="16"/>
  <c r="AA72" i="16"/>
  <c r="Z72" i="16"/>
  <c r="Y72" i="16"/>
  <c r="X72" i="16"/>
  <c r="W72" i="16"/>
  <c r="AM71" i="16"/>
  <c r="AL71" i="16"/>
  <c r="AK71" i="16"/>
  <c r="AJ71" i="16"/>
  <c r="AI71" i="16"/>
  <c r="AH71" i="16"/>
  <c r="AG71" i="16"/>
  <c r="AF71" i="16"/>
  <c r="AE71" i="16"/>
  <c r="AD71" i="16"/>
  <c r="AC71" i="16"/>
  <c r="AB71" i="16"/>
  <c r="AA71" i="16"/>
  <c r="Z71" i="16"/>
  <c r="Y71" i="16"/>
  <c r="X71" i="16"/>
  <c r="W71" i="16"/>
  <c r="AM70" i="16"/>
  <c r="AL70" i="16"/>
  <c r="AK70" i="16"/>
  <c r="AJ70" i="16"/>
  <c r="AI70" i="16"/>
  <c r="AH70" i="16"/>
  <c r="AG70" i="16"/>
  <c r="AF70" i="16"/>
  <c r="AE70" i="16"/>
  <c r="AC70" i="16"/>
  <c r="AB70" i="16"/>
  <c r="AA70" i="16"/>
  <c r="Z70" i="16"/>
  <c r="Y70" i="16"/>
  <c r="X70" i="16"/>
  <c r="W70" i="16"/>
  <c r="AM69" i="16"/>
  <c r="AL69" i="16"/>
  <c r="AK69" i="16"/>
  <c r="AJ69" i="16"/>
  <c r="AI69" i="16"/>
  <c r="AH69" i="16"/>
  <c r="AG69" i="16"/>
  <c r="AF69" i="16"/>
  <c r="AE69" i="16"/>
  <c r="AD69" i="16"/>
  <c r="AC69" i="16"/>
  <c r="AB69" i="16"/>
  <c r="AA69" i="16"/>
  <c r="Z69" i="16"/>
  <c r="Y69" i="16"/>
  <c r="X69" i="16"/>
  <c r="W69" i="16"/>
  <c r="AM68" i="16"/>
  <c r="AL68" i="16"/>
  <c r="AK68" i="16"/>
  <c r="AJ68" i="16"/>
  <c r="AI68" i="16"/>
  <c r="AH68" i="16"/>
  <c r="AG68" i="16"/>
  <c r="AF68" i="16"/>
  <c r="AE68" i="16"/>
  <c r="AC68" i="16"/>
  <c r="AB68" i="16"/>
  <c r="AA68" i="16"/>
  <c r="Z68" i="16"/>
  <c r="Y68" i="16"/>
  <c r="X68" i="16"/>
  <c r="W68" i="16"/>
  <c r="AM67" i="16"/>
  <c r="AK67" i="16"/>
  <c r="AJ67" i="16"/>
  <c r="AI67" i="16"/>
  <c r="AH67" i="16"/>
  <c r="AG67" i="16"/>
  <c r="AF67" i="16"/>
  <c r="AE67" i="16"/>
  <c r="AD67" i="16"/>
  <c r="AC67" i="16"/>
  <c r="AB67" i="16"/>
  <c r="AA67" i="16"/>
  <c r="Z67" i="16"/>
  <c r="Y67" i="16"/>
  <c r="X67" i="16"/>
  <c r="W67" i="16"/>
  <c r="AM66" i="16"/>
  <c r="AL66" i="16"/>
  <c r="AK66" i="16"/>
  <c r="AJ66" i="16"/>
  <c r="AI66" i="16"/>
  <c r="AH66" i="16"/>
  <c r="AG66" i="16"/>
  <c r="AF66" i="16"/>
  <c r="AE66" i="16"/>
  <c r="AD66" i="16"/>
  <c r="AC66" i="16"/>
  <c r="AB66" i="16"/>
  <c r="AA66" i="16"/>
  <c r="Z66" i="16"/>
  <c r="Y66" i="16"/>
  <c r="X66" i="16"/>
  <c r="W66" i="16"/>
  <c r="AM65" i="16"/>
  <c r="AL65" i="16"/>
  <c r="AK65" i="16"/>
  <c r="AJ65" i="16"/>
  <c r="AI65" i="16"/>
  <c r="AH65" i="16"/>
  <c r="AG65" i="16"/>
  <c r="AF65" i="16"/>
  <c r="AE65" i="16"/>
  <c r="AD65" i="16"/>
  <c r="AC65" i="16"/>
  <c r="AB65" i="16"/>
  <c r="AA65" i="16"/>
  <c r="Z65" i="16"/>
  <c r="Y65" i="16"/>
  <c r="X65" i="16"/>
  <c r="W65" i="16"/>
  <c r="AM64" i="16"/>
  <c r="AL64" i="16"/>
  <c r="AK64" i="16"/>
  <c r="AJ64" i="16"/>
  <c r="AI64" i="16"/>
  <c r="AH64" i="16"/>
  <c r="AG64" i="16"/>
  <c r="AF64" i="16"/>
  <c r="AE64" i="16"/>
  <c r="AC64" i="16"/>
  <c r="AB64" i="16"/>
  <c r="AA64" i="16"/>
  <c r="Z64" i="16"/>
  <c r="Y64" i="16"/>
  <c r="X64" i="16"/>
  <c r="W64" i="16"/>
  <c r="AM63" i="16"/>
  <c r="AL63" i="16"/>
  <c r="AK63" i="16"/>
  <c r="AJ63" i="16"/>
  <c r="AI63" i="16"/>
  <c r="AH63" i="16"/>
  <c r="AG63" i="16"/>
  <c r="AF63" i="16"/>
  <c r="AE63" i="16"/>
  <c r="AD63" i="16"/>
  <c r="AC63" i="16"/>
  <c r="AB63" i="16"/>
  <c r="AA63" i="16"/>
  <c r="Z63" i="16"/>
  <c r="Y63" i="16"/>
  <c r="X63" i="16"/>
  <c r="W63" i="16"/>
  <c r="AM62" i="16"/>
  <c r="AL62" i="16"/>
  <c r="AK62" i="16"/>
  <c r="AJ62" i="16"/>
  <c r="AI62" i="16"/>
  <c r="AH62" i="16"/>
  <c r="AG62" i="16"/>
  <c r="AF62" i="16"/>
  <c r="AE62" i="16"/>
  <c r="AC62" i="16"/>
  <c r="AB62" i="16"/>
  <c r="AA62" i="16"/>
  <c r="Z62" i="16"/>
  <c r="Y62" i="16"/>
  <c r="X62" i="16"/>
  <c r="W62" i="16"/>
  <c r="AM61" i="16"/>
  <c r="AK61" i="16"/>
  <c r="AJ61" i="16"/>
  <c r="AI61" i="16"/>
  <c r="AH61" i="16"/>
  <c r="AG61" i="16"/>
  <c r="AF61" i="16"/>
  <c r="AE61" i="16"/>
  <c r="AD61" i="16"/>
  <c r="AC61" i="16"/>
  <c r="AB61" i="16"/>
  <c r="AA61" i="16"/>
  <c r="Z61" i="16"/>
  <c r="Y61" i="16"/>
  <c r="X61" i="16"/>
  <c r="W61" i="16"/>
  <c r="AM60" i="16"/>
  <c r="AL60" i="16"/>
  <c r="AK60" i="16"/>
  <c r="AJ60" i="16"/>
  <c r="AI60" i="16"/>
  <c r="AH60" i="16"/>
  <c r="AG60" i="16"/>
  <c r="AF60" i="16"/>
  <c r="AE60" i="16"/>
  <c r="AD60" i="16"/>
  <c r="AC60" i="16"/>
  <c r="AB60" i="16"/>
  <c r="AA60" i="16"/>
  <c r="Z60" i="16"/>
  <c r="Y60" i="16"/>
  <c r="X60" i="16"/>
  <c r="W60" i="16"/>
  <c r="AM59" i="16"/>
  <c r="AL59" i="16"/>
  <c r="AK59" i="16"/>
  <c r="AJ59" i="16"/>
  <c r="AI59" i="16"/>
  <c r="AH59" i="16"/>
  <c r="AG59" i="16"/>
  <c r="AF59" i="16"/>
  <c r="AE59" i="16"/>
  <c r="AD59" i="16"/>
  <c r="AC59" i="16"/>
  <c r="AB59" i="16"/>
  <c r="AA59" i="16"/>
  <c r="Z59" i="16"/>
  <c r="Y59" i="16"/>
  <c r="X59" i="16"/>
  <c r="W59" i="16"/>
  <c r="AM58" i="16"/>
  <c r="AL58" i="16"/>
  <c r="AK58" i="16"/>
  <c r="AJ58" i="16"/>
  <c r="AI58" i="16"/>
  <c r="AH58" i="16"/>
  <c r="AG58" i="16"/>
  <c r="AF58" i="16"/>
  <c r="AE58" i="16"/>
  <c r="AC58" i="16"/>
  <c r="AB58" i="16"/>
  <c r="AA58" i="16"/>
  <c r="Z58" i="16"/>
  <c r="Y58" i="16"/>
  <c r="X58" i="16"/>
  <c r="W58" i="16"/>
  <c r="AM57" i="16"/>
  <c r="AL57" i="16"/>
  <c r="AK57" i="16"/>
  <c r="AJ57" i="16"/>
  <c r="AI57" i="16"/>
  <c r="AH57" i="16"/>
  <c r="AG57" i="16"/>
  <c r="AF57" i="16"/>
  <c r="AE57" i="16"/>
  <c r="AD57" i="16"/>
  <c r="AC57" i="16"/>
  <c r="AB57" i="16"/>
  <c r="AA57" i="16"/>
  <c r="Z57" i="16"/>
  <c r="Y57" i="16"/>
  <c r="X57" i="16"/>
  <c r="W57" i="16"/>
  <c r="AM56" i="16"/>
  <c r="AL56" i="16"/>
  <c r="AK56" i="16"/>
  <c r="AJ56" i="16"/>
  <c r="AI56" i="16"/>
  <c r="AH56" i="16"/>
  <c r="AG56" i="16"/>
  <c r="AF56" i="16"/>
  <c r="AE56" i="16"/>
  <c r="AC56" i="16"/>
  <c r="AB56" i="16"/>
  <c r="AA56" i="16"/>
  <c r="Z56" i="16"/>
  <c r="Y56" i="16"/>
  <c r="X56" i="16"/>
  <c r="W56" i="16"/>
  <c r="AM55" i="16"/>
  <c r="AK55" i="16"/>
  <c r="AJ55" i="16"/>
  <c r="AI55" i="16"/>
  <c r="AH55" i="16"/>
  <c r="AG55" i="16"/>
  <c r="AF55" i="16"/>
  <c r="AE55" i="16"/>
  <c r="AD55" i="16"/>
  <c r="AC55" i="16"/>
  <c r="AB55" i="16"/>
  <c r="AA55" i="16"/>
  <c r="Z55" i="16"/>
  <c r="Y55" i="16"/>
  <c r="X55" i="16"/>
  <c r="W55" i="16"/>
  <c r="AM54" i="16"/>
  <c r="AL54" i="16"/>
  <c r="AK54" i="16"/>
  <c r="AJ54" i="16"/>
  <c r="AI54" i="16"/>
  <c r="AH54" i="16"/>
  <c r="AG54" i="16"/>
  <c r="AF54" i="16"/>
  <c r="AE54" i="16"/>
  <c r="AD54" i="16"/>
  <c r="AC54" i="16"/>
  <c r="AB54" i="16"/>
  <c r="AA54" i="16"/>
  <c r="Z54" i="16"/>
  <c r="Y54" i="16"/>
  <c r="X54" i="16"/>
  <c r="W54" i="16"/>
  <c r="AM53" i="16"/>
  <c r="AL53" i="16"/>
  <c r="AK53" i="16"/>
  <c r="AJ53" i="16"/>
  <c r="AI53" i="16"/>
  <c r="AH53" i="16"/>
  <c r="AG53" i="16"/>
  <c r="AF53" i="16"/>
  <c r="AE53" i="16"/>
  <c r="AD53" i="16"/>
  <c r="AC53" i="16"/>
  <c r="AB53" i="16"/>
  <c r="AA53" i="16"/>
  <c r="Z53" i="16"/>
  <c r="Y53" i="16"/>
  <c r="X53" i="16"/>
  <c r="W53" i="16"/>
  <c r="AM52" i="16"/>
  <c r="AL52" i="16"/>
  <c r="AK52" i="16"/>
  <c r="AJ52" i="16"/>
  <c r="AI52" i="16"/>
  <c r="AH52" i="16"/>
  <c r="AG52" i="16"/>
  <c r="AF52" i="16"/>
  <c r="AE52" i="16"/>
  <c r="AC52" i="16"/>
  <c r="AB52" i="16"/>
  <c r="AA52" i="16"/>
  <c r="Z52" i="16"/>
  <c r="Y52" i="16"/>
  <c r="X52" i="16"/>
  <c r="W52" i="16"/>
  <c r="AM51" i="16"/>
  <c r="AL51" i="16"/>
  <c r="AK51" i="16"/>
  <c r="AJ51" i="16"/>
  <c r="AI51" i="16"/>
  <c r="AH51" i="16"/>
  <c r="AG51" i="16"/>
  <c r="AF51" i="16"/>
  <c r="AE51" i="16"/>
  <c r="AD51" i="16"/>
  <c r="AC51" i="16"/>
  <c r="AB51" i="16"/>
  <c r="AA51" i="16"/>
  <c r="Z51" i="16"/>
  <c r="Y51" i="16"/>
  <c r="X51" i="16"/>
  <c r="W51" i="16"/>
  <c r="AM50" i="16"/>
  <c r="AL50" i="16"/>
  <c r="AK50" i="16"/>
  <c r="AJ50" i="16"/>
  <c r="AI50" i="16"/>
  <c r="AH50" i="16"/>
  <c r="AG50" i="16"/>
  <c r="AF50" i="16"/>
  <c r="AE50" i="16"/>
  <c r="AC50" i="16"/>
  <c r="AB50" i="16"/>
  <c r="AA50" i="16"/>
  <c r="Z50" i="16"/>
  <c r="Y50" i="16"/>
  <c r="X50" i="16"/>
  <c r="W50" i="16"/>
  <c r="AM49" i="16"/>
  <c r="AK49" i="16"/>
  <c r="AJ49" i="16"/>
  <c r="AI49" i="16"/>
  <c r="AH49" i="16"/>
  <c r="AG49" i="16"/>
  <c r="AF49" i="16"/>
  <c r="AE49" i="16"/>
  <c r="AD49" i="16"/>
  <c r="AC49" i="16"/>
  <c r="AB49" i="16"/>
  <c r="AA49" i="16"/>
  <c r="Z49" i="16"/>
  <c r="Y49" i="16"/>
  <c r="X49" i="16"/>
  <c r="W49" i="16"/>
  <c r="AM48" i="16"/>
  <c r="AL48" i="16"/>
  <c r="AK48" i="16"/>
  <c r="AJ48" i="16"/>
  <c r="AI48" i="16"/>
  <c r="AH48" i="16"/>
  <c r="AG48" i="16"/>
  <c r="AF48" i="16"/>
  <c r="AE48" i="16"/>
  <c r="AD48" i="16"/>
  <c r="AD42" i="16" s="1"/>
  <c r="AD35" i="16" s="1"/>
  <c r="AD29" i="16" s="1"/>
  <c r="AD23" i="16" s="1"/>
  <c r="AC48" i="16"/>
  <c r="AB48" i="16"/>
  <c r="AA48" i="16"/>
  <c r="Z48" i="16"/>
  <c r="Y48" i="16"/>
  <c r="X48" i="16"/>
  <c r="W48" i="16"/>
  <c r="AM47" i="16"/>
  <c r="AL47" i="16"/>
  <c r="AK47" i="16"/>
  <c r="AJ47" i="16"/>
  <c r="AI47" i="16"/>
  <c r="AH47" i="16"/>
  <c r="AG47" i="16"/>
  <c r="AF47" i="16"/>
  <c r="AE47" i="16"/>
  <c r="AD47" i="16"/>
  <c r="AC47" i="16"/>
  <c r="AB47" i="16"/>
  <c r="AA47" i="16"/>
  <c r="Z47" i="16"/>
  <c r="Y47" i="16"/>
  <c r="X47" i="16"/>
  <c r="W47" i="16"/>
  <c r="AM46" i="16"/>
  <c r="AL46" i="16"/>
  <c r="AK46" i="16"/>
  <c r="AJ46" i="16"/>
  <c r="AI46" i="16"/>
  <c r="AH46" i="16"/>
  <c r="AG46" i="16"/>
  <c r="AF46" i="16"/>
  <c r="AE46" i="16"/>
  <c r="AC46" i="16"/>
  <c r="AB46" i="16"/>
  <c r="AA46" i="16"/>
  <c r="Z46" i="16"/>
  <c r="Y46" i="16"/>
  <c r="X46" i="16"/>
  <c r="W46" i="16"/>
  <c r="AM45" i="16"/>
  <c r="AL45" i="16"/>
  <c r="AK45" i="16"/>
  <c r="AJ45" i="16"/>
  <c r="AI45" i="16"/>
  <c r="AH45" i="16"/>
  <c r="AG45" i="16"/>
  <c r="AF45" i="16"/>
  <c r="AE45" i="16"/>
  <c r="AD45" i="16"/>
  <c r="AC45" i="16"/>
  <c r="AB45" i="16"/>
  <c r="AA45" i="16"/>
  <c r="Z45" i="16"/>
  <c r="Y45" i="16"/>
  <c r="X45" i="16"/>
  <c r="W45" i="16"/>
  <c r="AM44" i="16"/>
  <c r="AL44" i="16"/>
  <c r="AK44" i="16"/>
  <c r="AJ44" i="16"/>
  <c r="AI44" i="16"/>
  <c r="AH44" i="16"/>
  <c r="AG44" i="16"/>
  <c r="AF44" i="16"/>
  <c r="AE44" i="16"/>
  <c r="AC44" i="16"/>
  <c r="AB44" i="16"/>
  <c r="AA44" i="16"/>
  <c r="Z44" i="16"/>
  <c r="Y44" i="16"/>
  <c r="X44" i="16"/>
  <c r="W44" i="16"/>
  <c r="AM43" i="16"/>
  <c r="AK43" i="16"/>
  <c r="AJ43" i="16"/>
  <c r="AI43" i="16"/>
  <c r="AH43" i="16"/>
  <c r="AG43" i="16"/>
  <c r="AF43" i="16"/>
  <c r="AE43" i="16"/>
  <c r="AD43" i="16"/>
  <c r="AC43" i="16"/>
  <c r="AB43" i="16"/>
  <c r="AA43" i="16"/>
  <c r="Z43" i="16"/>
  <c r="Y43" i="16"/>
  <c r="X43" i="16"/>
  <c r="W43" i="16"/>
  <c r="AM42" i="16"/>
  <c r="AL42" i="16"/>
  <c r="AK42" i="16"/>
  <c r="AJ42" i="16"/>
  <c r="AI42" i="16"/>
  <c r="AH42" i="16"/>
  <c r="AG42" i="16"/>
  <c r="AF42" i="16"/>
  <c r="AE42" i="16"/>
  <c r="AC42" i="16"/>
  <c r="AB42" i="16"/>
  <c r="AA42" i="16"/>
  <c r="Z42" i="16"/>
  <c r="Y42" i="16"/>
  <c r="X42" i="16"/>
  <c r="W42" i="16"/>
  <c r="AM41" i="16"/>
  <c r="AL41" i="16"/>
  <c r="AK41" i="16"/>
  <c r="AJ41" i="16"/>
  <c r="AI41" i="16"/>
  <c r="AH41" i="16"/>
  <c r="AG41" i="16"/>
  <c r="AF41" i="16"/>
  <c r="AE41" i="16"/>
  <c r="AD41" i="16"/>
  <c r="AC41" i="16"/>
  <c r="AB41" i="16"/>
  <c r="AA41" i="16"/>
  <c r="Z41" i="16"/>
  <c r="Y41" i="16"/>
  <c r="X41" i="16"/>
  <c r="W41" i="16"/>
  <c r="AM40" i="16"/>
  <c r="AL40" i="16"/>
  <c r="AK40" i="16"/>
  <c r="AJ40" i="16"/>
  <c r="AI40" i="16"/>
  <c r="AH40" i="16"/>
  <c r="AG40" i="16"/>
  <c r="AF40" i="16"/>
  <c r="AE40" i="16"/>
  <c r="AC40" i="16"/>
  <c r="AB40" i="16"/>
  <c r="AA40" i="16"/>
  <c r="Z40" i="16"/>
  <c r="Y40" i="16"/>
  <c r="X40" i="16"/>
  <c r="W40" i="16"/>
  <c r="AM38" i="16"/>
  <c r="AL38" i="16"/>
  <c r="AK38" i="16"/>
  <c r="AJ38" i="16"/>
  <c r="AI38" i="16"/>
  <c r="AH38" i="16"/>
  <c r="AG38" i="16"/>
  <c r="AF38" i="16"/>
  <c r="AE38" i="16"/>
  <c r="AD38" i="16"/>
  <c r="AC38" i="16"/>
  <c r="AB38" i="16"/>
  <c r="AA38" i="16"/>
  <c r="Z38" i="16"/>
  <c r="Y38" i="16"/>
  <c r="X38" i="16"/>
  <c r="W38" i="16"/>
  <c r="AM37" i="16"/>
  <c r="AL37" i="16"/>
  <c r="AK37" i="16"/>
  <c r="AJ37" i="16"/>
  <c r="AI37" i="16"/>
  <c r="AH37" i="16"/>
  <c r="AG37" i="16"/>
  <c r="AF37" i="16"/>
  <c r="AE37" i="16"/>
  <c r="AC37" i="16"/>
  <c r="AB37" i="16"/>
  <c r="AA37" i="16"/>
  <c r="Z37" i="16"/>
  <c r="Y37" i="16"/>
  <c r="X37" i="16"/>
  <c r="W37" i="16"/>
  <c r="AM36" i="16"/>
  <c r="AK36" i="16"/>
  <c r="AJ36" i="16"/>
  <c r="AI36" i="16"/>
  <c r="AH36" i="16"/>
  <c r="AG36" i="16"/>
  <c r="AF36" i="16"/>
  <c r="AE36" i="16"/>
  <c r="AD36" i="16"/>
  <c r="AC36" i="16"/>
  <c r="AB36" i="16"/>
  <c r="AA36" i="16"/>
  <c r="Z36" i="16"/>
  <c r="Y36" i="16"/>
  <c r="X36" i="16"/>
  <c r="W36" i="16"/>
  <c r="AM35" i="16"/>
  <c r="AL35" i="16"/>
  <c r="AK35" i="16"/>
  <c r="AJ35" i="16"/>
  <c r="AI35" i="16"/>
  <c r="AH35" i="16"/>
  <c r="AG35" i="16"/>
  <c r="AF35" i="16"/>
  <c r="AE35" i="16"/>
  <c r="AC35" i="16"/>
  <c r="AB35" i="16"/>
  <c r="AA35" i="16"/>
  <c r="Z35" i="16"/>
  <c r="Y35" i="16"/>
  <c r="X35" i="16"/>
  <c r="W35" i="16"/>
  <c r="AM34" i="16"/>
  <c r="AL34" i="16"/>
  <c r="AK34" i="16"/>
  <c r="AJ34" i="16"/>
  <c r="AI34" i="16"/>
  <c r="AH34" i="16"/>
  <c r="AG34" i="16"/>
  <c r="AF34" i="16"/>
  <c r="AE34" i="16"/>
  <c r="AD34" i="16"/>
  <c r="AC34" i="16"/>
  <c r="AB34" i="16"/>
  <c r="AA34" i="16"/>
  <c r="Z34" i="16"/>
  <c r="Y34" i="16"/>
  <c r="X34" i="16"/>
  <c r="W34" i="16"/>
  <c r="AM33" i="16"/>
  <c r="AL33" i="16"/>
  <c r="AK33" i="16"/>
  <c r="AJ33" i="16"/>
  <c r="AI33" i="16"/>
  <c r="AH33" i="16"/>
  <c r="AG33" i="16"/>
  <c r="AF33" i="16"/>
  <c r="AE33" i="16"/>
  <c r="AC33" i="16"/>
  <c r="AB33" i="16"/>
  <c r="AA33" i="16"/>
  <c r="Z33" i="16"/>
  <c r="Y33" i="16"/>
  <c r="X33" i="16"/>
  <c r="W33" i="16"/>
  <c r="AM32" i="16"/>
  <c r="AL32" i="16"/>
  <c r="AK32" i="16"/>
  <c r="AJ32" i="16"/>
  <c r="AI32" i="16"/>
  <c r="AH32" i="16"/>
  <c r="AG32" i="16"/>
  <c r="AF32" i="16"/>
  <c r="AE32" i="16"/>
  <c r="AD32" i="16"/>
  <c r="AC32" i="16"/>
  <c r="AB32" i="16"/>
  <c r="AA32" i="16"/>
  <c r="Z32" i="16"/>
  <c r="Y32" i="16"/>
  <c r="X32" i="16"/>
  <c r="W32" i="16"/>
  <c r="AM31" i="16"/>
  <c r="AL31" i="16"/>
  <c r="AK31" i="16"/>
  <c r="AJ31" i="16"/>
  <c r="AI31" i="16"/>
  <c r="AH31" i="16"/>
  <c r="AG31" i="16"/>
  <c r="AF31" i="16"/>
  <c r="AE31" i="16"/>
  <c r="AC31" i="16"/>
  <c r="AB31" i="16"/>
  <c r="AA31" i="16"/>
  <c r="Z31" i="16"/>
  <c r="Y31" i="16"/>
  <c r="X31" i="16"/>
  <c r="W31" i="16"/>
  <c r="AM30" i="16"/>
  <c r="AK30" i="16"/>
  <c r="AJ30" i="16"/>
  <c r="AI30" i="16"/>
  <c r="AH30" i="16"/>
  <c r="AG30" i="16"/>
  <c r="AF30" i="16"/>
  <c r="AE30" i="16"/>
  <c r="AD30" i="16"/>
  <c r="AC30" i="16"/>
  <c r="AB30" i="16"/>
  <c r="AA30" i="16"/>
  <c r="Z30" i="16"/>
  <c r="Y30" i="16"/>
  <c r="X30" i="16"/>
  <c r="W30" i="16"/>
  <c r="AM29" i="16"/>
  <c r="AL29" i="16"/>
  <c r="AK29" i="16"/>
  <c r="AJ29" i="16"/>
  <c r="AI29" i="16"/>
  <c r="AH29" i="16"/>
  <c r="AG29" i="16"/>
  <c r="AF29" i="16"/>
  <c r="AE29" i="16"/>
  <c r="AC29" i="16"/>
  <c r="AB29" i="16"/>
  <c r="AA29" i="16"/>
  <c r="Z29" i="16"/>
  <c r="Y29" i="16"/>
  <c r="X29" i="16"/>
  <c r="W29" i="16"/>
  <c r="AM28" i="16"/>
  <c r="AL28" i="16"/>
  <c r="AK28" i="16"/>
  <c r="AJ28" i="16"/>
  <c r="AI28" i="16"/>
  <c r="AH28" i="16"/>
  <c r="AG28" i="16"/>
  <c r="AF28" i="16"/>
  <c r="AE28" i="16"/>
  <c r="AD28" i="16"/>
  <c r="AC28" i="16"/>
  <c r="AB28" i="16"/>
  <c r="AA28" i="16"/>
  <c r="Z28" i="16"/>
  <c r="Y28" i="16"/>
  <c r="X28" i="16"/>
  <c r="W28" i="16"/>
  <c r="AM27" i="16"/>
  <c r="AL27" i="16"/>
  <c r="AK27" i="16"/>
  <c r="AJ27" i="16"/>
  <c r="AI27" i="16"/>
  <c r="AH27" i="16"/>
  <c r="AG27" i="16"/>
  <c r="AF27" i="16"/>
  <c r="AE27" i="16"/>
  <c r="AC27" i="16"/>
  <c r="AB27" i="16"/>
  <c r="AA27" i="16"/>
  <c r="Z27" i="16"/>
  <c r="Y27" i="16"/>
  <c r="X27" i="16"/>
  <c r="W27" i="16"/>
  <c r="AM26" i="16"/>
  <c r="AL26" i="16"/>
  <c r="AK26" i="16"/>
  <c r="AJ26" i="16"/>
  <c r="AI26" i="16"/>
  <c r="AH26" i="16"/>
  <c r="AG26" i="16"/>
  <c r="AF26" i="16"/>
  <c r="AE26" i="16"/>
  <c r="AD26" i="16"/>
  <c r="AC26" i="16"/>
  <c r="AB26" i="16"/>
  <c r="AA26" i="16"/>
  <c r="Z26" i="16"/>
  <c r="Y26" i="16"/>
  <c r="X26" i="16"/>
  <c r="W26" i="16"/>
  <c r="AM25" i="16"/>
  <c r="AL25" i="16"/>
  <c r="AK25" i="16"/>
  <c r="AJ25" i="16"/>
  <c r="AI25" i="16"/>
  <c r="AH25" i="16"/>
  <c r="AG25" i="16"/>
  <c r="AF25" i="16"/>
  <c r="AE25" i="16"/>
  <c r="AC25" i="16"/>
  <c r="AB25" i="16"/>
  <c r="AA25" i="16"/>
  <c r="Z25" i="16"/>
  <c r="Y25" i="16"/>
  <c r="X25" i="16"/>
  <c r="W25" i="16"/>
  <c r="AM24" i="16"/>
  <c r="AK24" i="16"/>
  <c r="AJ24" i="16"/>
  <c r="AI24" i="16"/>
  <c r="AH24" i="16"/>
  <c r="AG24" i="16"/>
  <c r="AF24" i="16"/>
  <c r="AE24" i="16"/>
  <c r="AD24" i="16"/>
  <c r="AC24" i="16"/>
  <c r="AB24" i="16"/>
  <c r="AA24" i="16"/>
  <c r="Z24" i="16"/>
  <c r="Y24" i="16"/>
  <c r="X24" i="16"/>
  <c r="W24" i="16"/>
  <c r="AM23" i="16"/>
  <c r="AL23" i="16"/>
  <c r="AK23" i="16"/>
  <c r="AJ23" i="16"/>
  <c r="AI23" i="16"/>
  <c r="AH23" i="16"/>
  <c r="AG23" i="16"/>
  <c r="AF23" i="16"/>
  <c r="AE23" i="16"/>
  <c r="AC23" i="16"/>
  <c r="AB23" i="16"/>
  <c r="AA23" i="16"/>
  <c r="Z23" i="16"/>
  <c r="Y23" i="16"/>
  <c r="X23" i="16"/>
  <c r="W23" i="16"/>
  <c r="AM22" i="16"/>
  <c r="AL22" i="16"/>
  <c r="AK22" i="16"/>
  <c r="AJ22" i="16"/>
  <c r="AI22" i="16"/>
  <c r="AH22" i="16"/>
  <c r="AG22" i="16"/>
  <c r="AF22" i="16"/>
  <c r="AE22" i="16"/>
  <c r="AD22" i="16"/>
  <c r="AC22" i="16"/>
  <c r="AB22" i="16"/>
  <c r="AA22" i="16"/>
  <c r="Z22" i="16"/>
  <c r="Y22" i="16"/>
  <c r="X22" i="16"/>
  <c r="W22" i="16"/>
  <c r="AM21" i="16"/>
  <c r="AL21" i="16"/>
  <c r="AK21" i="16"/>
  <c r="AJ21" i="16"/>
  <c r="AI21" i="16"/>
  <c r="AH21" i="16"/>
  <c r="AG21" i="16"/>
  <c r="AF21" i="16"/>
  <c r="AE21" i="16"/>
  <c r="AC21" i="16"/>
  <c r="AB21" i="16"/>
  <c r="AA21" i="16"/>
  <c r="Z21" i="16"/>
  <c r="Y21" i="16"/>
  <c r="X21" i="16"/>
  <c r="W21" i="16"/>
  <c r="BZ64" i="16" l="1"/>
  <c r="BZ63" i="16"/>
  <c r="BZ62" i="16"/>
  <c r="BZ61" i="16"/>
  <c r="BY64" i="16"/>
  <c r="BY63" i="16"/>
  <c r="BY62" i="16"/>
  <c r="BY61" i="16"/>
  <c r="BA60" i="16"/>
  <c r="BA59" i="16" s="1"/>
  <c r="BA23" i="16" s="1"/>
  <c r="BA21" i="16" s="1"/>
  <c r="AY60" i="16"/>
  <c r="AY59" i="16"/>
  <c r="AY40" i="16"/>
  <c r="AY22" i="16"/>
  <c r="AY21" i="16" s="1"/>
  <c r="AY23" i="16"/>
  <c r="AT21" i="16"/>
  <c r="AT23" i="16"/>
  <c r="AR23" i="16"/>
  <c r="AR22" i="16"/>
  <c r="AR21" i="16" s="1"/>
  <c r="AR40" i="16"/>
  <c r="AO108" i="16"/>
  <c r="AO104" i="16" s="1"/>
  <c r="AO26" i="16" s="1"/>
  <c r="AO96" i="16"/>
  <c r="AO60" i="16"/>
  <c r="AO59" i="16" s="1"/>
  <c r="AO47" i="16"/>
  <c r="AO40" i="16"/>
  <c r="AO31" i="16" s="1"/>
  <c r="AO30" i="16"/>
  <c r="AT59" i="16"/>
  <c r="AR59" i="16"/>
  <c r="AT60" i="16"/>
  <c r="AR60" i="16"/>
  <c r="AV108" i="16"/>
  <c r="AV104" i="16"/>
  <c r="AV96" i="16"/>
  <c r="AV60" i="16"/>
  <c r="AV59" i="16" s="1"/>
  <c r="AV47" i="16"/>
  <c r="AV40" i="16"/>
  <c r="AV31" i="16" s="1"/>
  <c r="AV30" i="16"/>
  <c r="AV26" i="16"/>
  <c r="R21" i="16"/>
  <c r="P21" i="16"/>
  <c r="R23" i="16"/>
  <c r="P23" i="16"/>
  <c r="R59" i="16"/>
  <c r="R60" i="16"/>
  <c r="P59" i="16"/>
  <c r="P60" i="16"/>
  <c r="M108" i="16"/>
  <c r="M104" i="16"/>
  <c r="M96" i="16"/>
  <c r="M60" i="16"/>
  <c r="M59" i="16" s="1"/>
  <c r="M47" i="16"/>
  <c r="M40" i="16"/>
  <c r="M31" i="16" s="1"/>
  <c r="M36" i="16"/>
  <c r="M30" i="16" s="1"/>
  <c r="M29" i="16" s="1"/>
  <c r="M28" i="16" s="1"/>
  <c r="M22" i="16" s="1"/>
  <c r="M26" i="16"/>
  <c r="AO29" i="16" l="1"/>
  <c r="AO28" i="16" s="1"/>
  <c r="AO22" i="16" s="1"/>
  <c r="AO21" i="16" s="1"/>
  <c r="AV29" i="16"/>
  <c r="AV28" i="16" s="1"/>
  <c r="AV22" i="16" s="1"/>
  <c r="AV23" i="16"/>
  <c r="M23" i="16"/>
  <c r="M21" i="16"/>
  <c r="AV21" i="16" l="1"/>
  <c r="BZ21" i="16" s="1"/>
  <c r="BY21" i="16" l="1"/>
  <c r="AN107" i="16" l="1"/>
  <c r="AN105" i="16" s="1"/>
  <c r="AN104" i="16" s="1"/>
  <c r="AN27" i="16" s="1"/>
  <c r="AN26" i="16" s="1"/>
  <c r="AN24" i="16" s="1"/>
  <c r="AN69" i="16"/>
  <c r="AN68" i="16"/>
  <c r="AN67" i="16" s="1"/>
  <c r="AN66" i="16" s="1"/>
  <c r="AN65" i="16" s="1"/>
  <c r="AN23" i="16" s="1"/>
  <c r="AN30" i="16"/>
  <c r="AN29" i="16" s="1"/>
  <c r="AN28" i="16" s="1"/>
  <c r="AN22" i="16" s="1"/>
  <c r="AN21" i="16" l="1"/>
  <c r="BB69" i="16" l="1"/>
  <c r="AX69" i="16"/>
  <c r="AW69" i="16"/>
  <c r="AU69" i="16"/>
  <c r="AQ69" i="16"/>
  <c r="AP69" i="16"/>
  <c r="BB105" i="16"/>
  <c r="BB104" i="16" s="1"/>
  <c r="AX105" i="16"/>
  <c r="AX104" i="16" s="1"/>
  <c r="AW105" i="16"/>
  <c r="AU105" i="16"/>
  <c r="AQ105" i="16"/>
  <c r="AP105" i="16"/>
  <c r="AP104" i="16" s="1"/>
  <c r="AW104" i="16"/>
  <c r="AU104" i="16"/>
  <c r="AQ104" i="16"/>
  <c r="BB101" i="16" l="1"/>
  <c r="AX107" i="16" l="1"/>
  <c r="AW107" i="16"/>
  <c r="AQ107" i="16"/>
  <c r="AP107" i="16"/>
  <c r="V69" i="16"/>
  <c r="U69" i="16"/>
  <c r="S69" i="16"/>
  <c r="Q69" i="16"/>
  <c r="O69" i="16"/>
  <c r="N69" i="16"/>
  <c r="L69" i="16"/>
  <c r="BB68" i="16"/>
  <c r="AX68" i="16"/>
  <c r="AW68" i="16"/>
  <c r="AU68" i="16"/>
  <c r="AQ68" i="16"/>
  <c r="AP68" i="16"/>
  <c r="V68" i="16"/>
  <c r="U68" i="16"/>
  <c r="S68" i="16"/>
  <c r="Q68" i="16"/>
  <c r="O68" i="16"/>
  <c r="N68" i="16"/>
  <c r="L68" i="16"/>
  <c r="BB67" i="16"/>
  <c r="BB66" i="16" s="1"/>
  <c r="BB65" i="16" s="1"/>
  <c r="AX67" i="16"/>
  <c r="AX66" i="16" s="1"/>
  <c r="AX65" i="16" s="1"/>
  <c r="AW67" i="16"/>
  <c r="AU67" i="16"/>
  <c r="AQ67" i="16"/>
  <c r="AP67" i="16"/>
  <c r="AP66" i="16" s="1"/>
  <c r="AP65" i="16" s="1"/>
  <c r="V67" i="16"/>
  <c r="U67" i="16"/>
  <c r="U66" i="16" s="1"/>
  <c r="U65" i="16" s="1"/>
  <c r="S67" i="16"/>
  <c r="S66" i="16" s="1"/>
  <c r="S65" i="16" s="1"/>
  <c r="Q67" i="16"/>
  <c r="Q66" i="16" s="1"/>
  <c r="Q65" i="16" s="1"/>
  <c r="O67" i="16"/>
  <c r="O66" i="16" s="1"/>
  <c r="O65" i="16" s="1"/>
  <c r="N67" i="16"/>
  <c r="L67" i="16"/>
  <c r="AW66" i="16"/>
  <c r="AW65" i="16" s="1"/>
  <c r="AU66" i="16"/>
  <c r="AU65" i="16" s="1"/>
  <c r="AQ66" i="16"/>
  <c r="AQ65" i="16" s="1"/>
  <c r="V66" i="16"/>
  <c r="V65" i="16" s="1"/>
  <c r="N66" i="16"/>
  <c r="N65" i="16" s="1"/>
  <c r="L66" i="16"/>
  <c r="L65" i="16" s="1"/>
  <c r="AZ49" i="16"/>
  <c r="AX49" i="16"/>
  <c r="AW49" i="16"/>
  <c r="BB30" i="16"/>
  <c r="AX30" i="16"/>
  <c r="AW30" i="16"/>
  <c r="AU30" i="16"/>
  <c r="AQ30" i="16"/>
  <c r="AQ29" i="16" s="1"/>
  <c r="AQ28" i="16" s="1"/>
  <c r="AQ22" i="16" s="1"/>
  <c r="AP30" i="16"/>
  <c r="V30" i="16"/>
  <c r="V29" i="16" s="1"/>
  <c r="V28" i="16" s="1"/>
  <c r="V22" i="16" s="1"/>
  <c r="U30" i="16"/>
  <c r="S30" i="16"/>
  <c r="Q30" i="16"/>
  <c r="O30" i="16"/>
  <c r="N30" i="16"/>
  <c r="N29" i="16" s="1"/>
  <c r="N28" i="16" s="1"/>
  <c r="N22" i="16" s="1"/>
  <c r="L30" i="16"/>
  <c r="L29" i="16" s="1"/>
  <c r="L28" i="16" s="1"/>
  <c r="L22" i="16" s="1"/>
  <c r="E30" i="16"/>
  <c r="BB29" i="16"/>
  <c r="BB28" i="16" s="1"/>
  <c r="BB22" i="16" s="1"/>
  <c r="AZ22" i="16"/>
  <c r="AX29" i="16"/>
  <c r="AX28" i="16" s="1"/>
  <c r="AX22" i="16" s="1"/>
  <c r="AW29" i="16"/>
  <c r="AU29" i="16"/>
  <c r="AS22" i="16"/>
  <c r="AP29" i="16"/>
  <c r="AP28" i="16" s="1"/>
  <c r="AP22" i="16" s="1"/>
  <c r="U29" i="16"/>
  <c r="S29" i="16"/>
  <c r="Q29" i="16"/>
  <c r="O29" i="16"/>
  <c r="E29" i="16"/>
  <c r="AW28" i="16"/>
  <c r="AU28" i="16"/>
  <c r="AU22" i="16" s="1"/>
  <c r="U28" i="16"/>
  <c r="U22" i="16" s="1"/>
  <c r="U21" i="16" s="1"/>
  <c r="S28" i="16"/>
  <c r="Q28" i="16"/>
  <c r="Q22" i="16" s="1"/>
  <c r="Q21" i="16" s="1"/>
  <c r="O28" i="16"/>
  <c r="E28" i="16"/>
  <c r="E22" i="16" s="1"/>
  <c r="E21" i="16" s="1"/>
  <c r="BB27" i="16"/>
  <c r="BB26" i="16" s="1"/>
  <c r="BB24" i="16" s="1"/>
  <c r="AX27" i="16"/>
  <c r="AX26" i="16" s="1"/>
  <c r="AX24" i="16" s="1"/>
  <c r="AW27" i="16"/>
  <c r="AU27" i="16"/>
  <c r="AU26" i="16" s="1"/>
  <c r="AU24" i="16" s="1"/>
  <c r="AQ27" i="16"/>
  <c r="AQ26" i="16" s="1"/>
  <c r="AQ24" i="16" s="1"/>
  <c r="AP27" i="16"/>
  <c r="AP26" i="16" s="1"/>
  <c r="AP24" i="16" s="1"/>
  <c r="V27" i="16"/>
  <c r="U27" i="16"/>
  <c r="S27" i="16"/>
  <c r="Q27" i="16"/>
  <c r="O27" i="16"/>
  <c r="N27" i="16"/>
  <c r="L27" i="16"/>
  <c r="E27" i="16"/>
  <c r="AW26" i="16"/>
  <c r="V26" i="16"/>
  <c r="V24" i="16" s="1"/>
  <c r="U26" i="16"/>
  <c r="S26" i="16"/>
  <c r="Q26" i="16"/>
  <c r="O26" i="16"/>
  <c r="N26" i="16"/>
  <c r="N24" i="16" s="1"/>
  <c r="L26" i="16"/>
  <c r="L24" i="16" s="1"/>
  <c r="E26" i="16"/>
  <c r="AW24" i="16"/>
  <c r="U24" i="16"/>
  <c r="S24" i="16"/>
  <c r="Q24" i="16"/>
  <c r="O24" i="16"/>
  <c r="E24" i="16"/>
  <c r="BB23" i="16"/>
  <c r="AZ23" i="16"/>
  <c r="AX23" i="16"/>
  <c r="AW23" i="16"/>
  <c r="AU23" i="16"/>
  <c r="AS23" i="16"/>
  <c r="AQ23" i="16"/>
  <c r="AP23" i="16"/>
  <c r="V23" i="16"/>
  <c r="U23" i="16"/>
  <c r="S23" i="16"/>
  <c r="Q23" i="16"/>
  <c r="O23" i="16"/>
  <c r="N23" i="16"/>
  <c r="L23" i="16"/>
  <c r="E23" i="16"/>
  <c r="AW22" i="16"/>
  <c r="S22" i="16"/>
  <c r="O22" i="16"/>
  <c r="S21" i="16"/>
  <c r="O21" i="16"/>
  <c r="BX20" i="16"/>
  <c r="BY20" i="16" s="1"/>
  <c r="BZ20" i="16" s="1"/>
  <c r="CA20" i="16" s="1"/>
  <c r="AQ21" i="16" l="1"/>
  <c r="AS21" i="16"/>
  <c r="AU21" i="16"/>
  <c r="AW21" i="16"/>
  <c r="AP21" i="16"/>
  <c r="AX21" i="16"/>
  <c r="AZ21" i="16"/>
  <c r="BB21" i="16"/>
  <c r="L21" i="16"/>
  <c r="N21" i="16"/>
  <c r="V21" i="16"/>
</calcChain>
</file>

<file path=xl/sharedStrings.xml><?xml version="1.0" encoding="utf-8"?>
<sst xmlns="http://schemas.openxmlformats.org/spreadsheetml/2006/main" count="584" uniqueCount="354">
  <si>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</si>
  <si>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</si>
  <si>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</si>
  <si>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</si>
  <si>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</si>
  <si>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</si>
  <si>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</si>
  <si>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</si>
  <si>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</si>
  <si>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</t>
  </si>
  <si>
    <t>Наименование инвестиционного проекта (группы инвестиционных проектов)</t>
  </si>
  <si>
    <t>км ЛЭП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</si>
  <si>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</si>
  <si>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</si>
  <si>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</si>
  <si>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</si>
  <si>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</si>
  <si>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</si>
  <si>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</si>
  <si>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</si>
  <si>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</si>
  <si>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</si>
  <si>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</si>
  <si>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</si>
  <si>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</si>
  <si>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</si>
  <si>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</si>
  <si>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</si>
  <si>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</si>
  <si>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</si>
  <si>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</si>
  <si>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</si>
  <si>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</si>
  <si>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</si>
  <si>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</si>
  <si>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</si>
  <si>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</si>
  <si>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</si>
  <si>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</si>
  <si>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</si>
  <si>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</si>
  <si>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</si>
  <si>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</si>
  <si>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</si>
  <si>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</si>
  <si>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</si>
  <si>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</si>
  <si>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</si>
  <si>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</si>
  <si>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</si>
  <si>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</si>
  <si>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</si>
  <si>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</si>
  <si>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</si>
  <si>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</si>
  <si>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</si>
  <si>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</si>
  <si>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</si>
  <si>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</si>
  <si>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</si>
  <si>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</si>
  <si>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</si>
  <si>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</si>
  <si>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</si>
  <si>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</si>
  <si>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</si>
  <si>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</si>
  <si>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</si>
  <si>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</si>
  <si>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</si>
  <si>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</si>
  <si>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</si>
  <si>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</si>
  <si>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</si>
  <si>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</si>
  <si>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</si>
  <si>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</si>
  <si>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</si>
  <si>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</si>
  <si>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</si>
  <si>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</si>
  <si>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1.2.3.1.1</t>
  </si>
  <si>
    <t>1.2.3.1.2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</si>
  <si>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</si>
  <si>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</si>
  <si>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</si>
  <si>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</si>
  <si>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</si>
  <si>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</si>
  <si>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</si>
  <si>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</si>
  <si>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</si>
  <si>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</si>
  <si>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</si>
  <si>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</si>
  <si>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</si>
  <si>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</si>
  <si>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</si>
  <si>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</si>
  <si>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</si>
  <si>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</si>
  <si>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</si>
  <si>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</si>
  <si>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</si>
  <si>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</si>
  <si>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</si>
  <si>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</si>
  <si>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</si>
  <si>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</si>
  <si>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</si>
  <si>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</si>
  <si>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</si>
  <si>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</si>
  <si>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</si>
  <si>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</si>
  <si>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</si>
  <si>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</si>
  <si>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</si>
  <si>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</si>
  <si>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</si>
  <si>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</si>
  <si>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</si>
  <si>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</si>
  <si>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</si>
  <si>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</si>
  <si>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</si>
  <si>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</si>
  <si>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</si>
  <si>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</si>
  <si>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</si>
  <si>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</si>
  <si>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</si>
  <si>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</si>
  <si>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</si>
  <si>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</si>
  <si>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</si>
  <si>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н/д</t>
  </si>
  <si>
    <t>2.1.</t>
  </si>
  <si>
    <t>2.2.</t>
  </si>
  <si>
    <t>2.1.1.</t>
  </si>
  <si>
    <t>2.1.2.</t>
  </si>
  <si>
    <t>2.2.2.</t>
  </si>
  <si>
    <t>2.2.3.</t>
  </si>
  <si>
    <t>2.2.4.</t>
  </si>
  <si>
    <t>Главный инженер</t>
  </si>
  <si>
    <t>Гойдин А.А.</t>
  </si>
  <si>
    <t xml:space="preserve">Начальник ПТО </t>
  </si>
  <si>
    <t>Тысячникова В.В.</t>
  </si>
  <si>
    <t>Приложение 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</si>
  <si>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</si>
  <si>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Утверждаю:</t>
  </si>
  <si>
    <t>______________________ Коротич Ю.С.</t>
  </si>
  <si>
    <t xml:space="preserve">                 полное наименование субъекта электроэнергетики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</si>
  <si>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</si>
  <si>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</si>
  <si>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</si>
  <si>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</si>
  <si>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</si>
  <si>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Счетчики</t>
  </si>
  <si>
    <t>млн. рублей
 (без НДС)</t>
  </si>
  <si>
    <t>5.6.</t>
  </si>
  <si>
    <t>5.7.</t>
  </si>
  <si>
    <t>5.1.6.</t>
  </si>
  <si>
    <t>5.1.7.</t>
  </si>
  <si>
    <t>5.2.6.</t>
  </si>
  <si>
    <t>5.2.7.</t>
  </si>
  <si>
    <t>5.3.6.</t>
  </si>
  <si>
    <t>5.3.7.</t>
  </si>
  <si>
    <t>5.4.6.</t>
  </si>
  <si>
    <t>5.4.7.</t>
  </si>
  <si>
    <t>6.6.</t>
  </si>
  <si>
    <t>6.7.</t>
  </si>
  <si>
    <t>6.1.5..</t>
  </si>
  <si>
    <t>6.1.6.</t>
  </si>
  <si>
    <t>6.1.7.</t>
  </si>
  <si>
    <t>6.2.6.</t>
  </si>
  <si>
    <t>6.2.7.</t>
  </si>
  <si>
    <t>6.3.6.</t>
  </si>
  <si>
    <t>6.3.7.</t>
  </si>
  <si>
    <t>6.4.6.</t>
  </si>
  <si>
    <t>6.4.7.</t>
  </si>
  <si>
    <t>Экономист</t>
  </si>
  <si>
    <t>Приходько Д.С.</t>
  </si>
  <si>
    <t xml:space="preserve">Директор МУП г. Будённовска  </t>
  </si>
  <si>
    <t>"Электросетевая компания"</t>
  </si>
  <si>
    <t>___________________________ 2019 г.</t>
  </si>
  <si>
    <t>Год раскрытия информации: 2019 год</t>
  </si>
  <si>
    <t xml:space="preserve">                                                                                                                                  Отчет о реализации инвестиционной программы Муниципального унитарного предприятия города Будённовска  "Электросетевая компания"</t>
  </si>
  <si>
    <t xml:space="preserve">  Утвержденные плановые значения показателей приведены в соответствии с  Приказом  Министерства энергетики, промышленности и связи СК  №148-о/д от 18 июня 2018г. 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</si>
  <si>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</si>
  <si>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</si>
  <si>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</si>
  <si>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</si>
  <si>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</si>
  <si>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</si>
  <si>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</si>
  <si>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</si>
  <si>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</si>
  <si>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</si>
  <si>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</si>
  <si>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</si>
  <si>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</si>
  <si>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</si>
  <si>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</si>
  <si>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</si>
  <si>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</si>
  <si>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</si>
  <si>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</si>
  <si>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</si>
  <si>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</si>
  <si>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</si>
  <si>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</si>
  <si>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</si>
  <si>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</si>
  <si>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</si>
  <si>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</si>
  <si>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</si>
  <si>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</si>
  <si>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</si>
  <si>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</si>
  <si>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</si>
  <si>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</si>
  <si>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</si>
  <si>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</si>
  <si>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</si>
  <si>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</si>
  <si>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</si>
  <si>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</si>
  <si>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</si>
  <si>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</si>
  <si>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</si>
  <si>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</si>
  <si>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</si>
  <si>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</si>
  <si>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</si>
  <si>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</si>
  <si>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</si>
  <si>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</si>
  <si>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</si>
  <si>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</si>
  <si>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</si>
  <si>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</si>
  <si>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</si>
  <si>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</si>
  <si>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</si>
  <si>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</si>
  <si>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</si>
  <si>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</si>
  <si>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</si>
  <si>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</si>
  <si>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</si>
  <si>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</si>
  <si>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</si>
  <si>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</si>
  <si>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</si>
  <si>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</si>
  <si>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</si>
  <si>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</si>
  <si>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</si>
  <si>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</si>
  <si>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</si>
  <si>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</si>
  <si>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</si>
  <si>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</si>
  <si>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</si>
  <si>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</si>
  <si>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</si>
  <si>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</si>
  <si>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</si>
  <si>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</si>
  <si>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</si>
  <si>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</si>
  <si>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</si>
  <si>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</si>
  <si>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</si>
  <si>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</si>
  <si>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</si>
  <si>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</si>
  <si>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</si>
  <si>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</si>
  <si>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</si>
  <si>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</si>
  <si>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</si>
  <si>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</si>
  <si>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</si>
  <si>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</si>
  <si>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</si>
  <si>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</si>
  <si>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</si>
  <si>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</si>
  <si>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</si>
  <si>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</si>
  <si>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</si>
  <si>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</si>
  <si>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</si>
  <si>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</si>
  <si>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</si>
  <si>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</si>
  <si>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</si>
  <si>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</si>
  <si>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</si>
  <si>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</si>
  <si>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</si>
  <si>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</si>
  <si>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</si>
  <si>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</si>
  <si>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</si>
  <si>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</si>
  <si>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</si>
  <si>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</si>
  <si>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за  1 квартал  2019 года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</si>
  <si>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</si>
  <si>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</si>
  <si>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</si>
  <si>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</si>
  <si>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</si>
  <si>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</si>
  <si>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</si>
  <si>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 ул.Кочубея  (замена перекидок   и  монтаж щитов учета от ТП-46, ТП-54,ТП-81)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</si>
  <si>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</si>
  <si>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</si>
  <si>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</si>
  <si>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</si>
  <si>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</si>
  <si>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</si>
  <si>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</si>
  <si>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</si>
  <si>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</si>
  <si>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</si>
  <si>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</si>
  <si>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</si>
  <si>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</si>
  <si>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</si>
  <si>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</si>
  <si>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</si>
  <si>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</si>
  <si>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</si>
  <si>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</si>
  <si>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</si>
  <si>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</si>
  <si>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</si>
  <si>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</si>
  <si>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выполнение работ хозспособом и уточнение объемов работ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</si>
  <si>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</si>
  <si>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</si>
  <si>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</si>
  <si>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</si>
  <si>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</si>
  <si>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</si>
  <si>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</si>
  <si>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</si>
  <si>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</si>
  <si>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</si>
  <si>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Принятие основных средств и нематериальных активов к бухгалтерскому учету в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</si>
</sst>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00_ ;[Red]\-0.000\ "/>
    <numFmt numFmtId="168" formatCode="0_ ;[Red]\-0\ "/>
    <numFmt numFmtId="169" formatCode="#,##0.00&quot;р.&quot;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43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3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4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2" fillId="0" borderId="0"/>
  </cellStyleXfs>
  <cellXfs count="126">
    <xf numFmtId="0" fontId="0" fillId="0" borderId="0" xfId="0"/>
    <xf numFmtId="0" fontId="9" fillId="0" borderId="0" xfId="37" applyFont="1" applyFill="1"/>
    <xf numFmtId="0" fontId="9" fillId="0" borderId="0" xfId="37" applyFont="1" applyFill="1" applyBorder="1"/>
    <xf numFmtId="0" fontId="29" fillId="0" borderId="0" xfId="45" applyFont="1" applyFill="1" applyBorder="1" applyAlignment="1">
      <alignment vertical="center"/>
    </xf>
    <xf numFmtId="0" fontId="9" fillId="24" borderId="0" xfId="37" applyFont="1" applyFill="1"/>
    <xf numFmtId="0" fontId="9" fillId="24" borderId="0" xfId="37" applyFont="1" applyFill="1" applyBorder="1"/>
    <xf numFmtId="0" fontId="9" fillId="25" borderId="0" xfId="37" applyFont="1" applyFill="1"/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9" fillId="0" borderId="15" xfId="37" applyFont="1" applyFill="1" applyBorder="1"/>
    <xf numFmtId="0" fontId="36" fillId="0" borderId="0" xfId="37" applyFont="1" applyFill="1" applyBorder="1"/>
    <xf numFmtId="0" fontId="36" fillId="0" borderId="0" xfId="37" applyFont="1" applyFill="1"/>
    <xf numFmtId="0" fontId="36" fillId="24" borderId="0" xfId="37" applyFont="1" applyFill="1"/>
    <xf numFmtId="0" fontId="36" fillId="28" borderId="0" xfId="37" applyFont="1" applyFill="1"/>
    <xf numFmtId="0" fontId="9" fillId="29" borderId="0" xfId="37" applyFont="1" applyFill="1"/>
    <xf numFmtId="0" fontId="9" fillId="30" borderId="0" xfId="37" applyFont="1" applyFill="1"/>
    <xf numFmtId="0" fontId="9" fillId="31" borderId="0" xfId="37" applyFont="1" applyFill="1"/>
    <xf numFmtId="0" fontId="36" fillId="25" borderId="0" xfId="37" applyFont="1" applyFill="1"/>
    <xf numFmtId="0" fontId="36" fillId="26" borderId="0" xfId="37" applyFont="1" applyFill="1"/>
    <xf numFmtId="0" fontId="36" fillId="27" borderId="0" xfId="37" applyFont="1" applyFill="1"/>
    <xf numFmtId="0" fontId="36" fillId="0" borderId="0" xfId="0" applyFont="1" applyFill="1"/>
    <xf numFmtId="0" fontId="36" fillId="26" borderId="0" xfId="0" applyFont="1" applyFill="1"/>
    <xf numFmtId="0" fontId="9" fillId="24" borderId="0" xfId="37" applyFont="1" applyFill="1" applyAlignment="1">
      <alignment horizontal="right" vertical="center"/>
    </xf>
    <xf numFmtId="164" fontId="36" fillId="24" borderId="10" xfId="0" applyNumberFormat="1" applyFont="1" applyFill="1" applyBorder="1" applyAlignment="1">
      <alignment horizontal="center" vertical="center"/>
    </xf>
    <xf numFmtId="164" fontId="36" fillId="24" borderId="10" xfId="37" applyNumberFormat="1" applyFont="1" applyFill="1" applyBorder="1" applyAlignment="1">
      <alignment horizontal="center" vertical="center"/>
    </xf>
    <xf numFmtId="2" fontId="36" fillId="24" borderId="10" xfId="37" applyNumberFormat="1" applyFont="1" applyFill="1" applyBorder="1" applyAlignment="1">
      <alignment horizontal="center" vertical="center"/>
    </xf>
    <xf numFmtId="164" fontId="36" fillId="24" borderId="10" xfId="622" applyNumberFormat="1" applyFont="1" applyFill="1" applyBorder="1" applyAlignment="1">
      <alignment horizontal="left" vertical="center" wrapText="1"/>
    </xf>
    <xf numFmtId="164" fontId="36" fillId="24" borderId="10" xfId="37" applyNumberFormat="1" applyFont="1" applyFill="1" applyBorder="1" applyAlignment="1">
      <alignment horizontal="center" vertical="center" wrapText="1"/>
    </xf>
    <xf numFmtId="1" fontId="36" fillId="24" borderId="10" xfId="37" applyNumberFormat="1" applyFont="1" applyFill="1" applyBorder="1" applyAlignment="1">
      <alignment horizontal="center" vertical="center"/>
    </xf>
    <xf numFmtId="164" fontId="36" fillId="24" borderId="10" xfId="36" applyNumberFormat="1" applyFont="1" applyFill="1" applyBorder="1" applyAlignment="1">
      <alignment horizontal="left" vertical="center" wrapText="1"/>
    </xf>
    <xf numFmtId="164" fontId="9" fillId="24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/>
    </xf>
    <xf numFmtId="0" fontId="9" fillId="24" borderId="13" xfId="37" applyFont="1" applyFill="1" applyBorder="1" applyAlignment="1">
      <alignment horizontal="left" vertical="center" wrapText="1"/>
    </xf>
    <xf numFmtId="164" fontId="36" fillId="24" borderId="10" xfId="0" applyNumberFormat="1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left" vertical="center" wrapText="1"/>
    </xf>
    <xf numFmtId="164" fontId="9" fillId="24" borderId="10" xfId="0" applyNumberFormat="1" applyFont="1" applyFill="1" applyBorder="1" applyAlignment="1">
      <alignment horizontal="center" vertical="center"/>
    </xf>
    <xf numFmtId="0" fontId="36" fillId="24" borderId="10" xfId="37" applyFont="1" applyFill="1" applyBorder="1"/>
    <xf numFmtId="0" fontId="9" fillId="24" borderId="10" xfId="37" applyFont="1" applyFill="1" applyBorder="1"/>
    <xf numFmtId="164" fontId="9" fillId="24" borderId="10" xfId="622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36" fillId="24" borderId="10" xfId="37" applyFont="1" applyFill="1" applyBorder="1" applyAlignment="1">
      <alignment horizontal="left" vertical="center" wrapText="1"/>
    </xf>
    <xf numFmtId="164" fontId="9" fillId="24" borderId="11" xfId="37" applyNumberFormat="1" applyFont="1" applyFill="1" applyBorder="1" applyAlignment="1">
      <alignment horizontal="center" vertical="center"/>
    </xf>
    <xf numFmtId="1" fontId="9" fillId="24" borderId="11" xfId="37" applyNumberFormat="1" applyFont="1" applyFill="1" applyBorder="1" applyAlignment="1">
      <alignment horizontal="center" vertical="center"/>
    </xf>
    <xf numFmtId="0" fontId="9" fillId="24" borderId="11" xfId="37" applyFont="1" applyFill="1" applyBorder="1"/>
    <xf numFmtId="0" fontId="9" fillId="24" borderId="0" xfId="37" applyFont="1" applyFill="1" applyBorder="1" applyAlignment="1"/>
    <xf numFmtId="0" fontId="9" fillId="24" borderId="10" xfId="37" applyFont="1" applyFill="1" applyBorder="1" applyAlignment="1">
      <alignment horizontal="center" vertical="center"/>
    </xf>
    <xf numFmtId="0" fontId="31" fillId="24" borderId="0" xfId="37" applyFont="1" applyFill="1"/>
    <xf numFmtId="0" fontId="31" fillId="24" borderId="0" xfId="37" applyFont="1" applyFill="1" applyBorder="1"/>
    <xf numFmtId="0" fontId="35" fillId="24" borderId="13" xfId="37" applyFont="1" applyFill="1" applyBorder="1" applyAlignment="1">
      <alignment horizontal="left" vertical="center" wrapText="1"/>
    </xf>
    <xf numFmtId="169" fontId="9" fillId="24" borderId="10" xfId="37" applyNumberFormat="1" applyFont="1" applyFill="1" applyBorder="1" applyAlignment="1">
      <alignment vertical="center" wrapText="1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>
      <alignment horizontal="left"/>
    </xf>
    <xf numFmtId="0" fontId="31" fillId="24" borderId="0" xfId="37" applyFont="1" applyFill="1" applyAlignment="1">
      <alignment horizontal="right"/>
    </xf>
    <xf numFmtId="0" fontId="9" fillId="24" borderId="11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9" fillId="24" borderId="10" xfId="0" applyFont="1" applyFill="1" applyBorder="1" applyAlignment="1">
      <alignment horizontal="center" vertical="center" textRotation="90" wrapText="1"/>
    </xf>
    <xf numFmtId="0" fontId="31" fillId="24" borderId="0" xfId="54" applyFont="1" applyFill="1" applyAlignment="1">
      <alignment horizontal="center" vertical="center"/>
    </xf>
    <xf numFmtId="0" fontId="38" fillId="24" borderId="0" xfId="44" applyFont="1" applyFill="1" applyBorder="1"/>
    <xf numFmtId="0" fontId="9" fillId="24" borderId="10" xfId="45" applyFont="1" applyFill="1" applyBorder="1" applyAlignment="1">
      <alignment horizontal="center" vertical="center" wrapText="1"/>
    </xf>
    <xf numFmtId="0" fontId="9" fillId="24" borderId="10" xfId="45" applyFont="1" applyFill="1" applyBorder="1" applyAlignment="1">
      <alignment horizontal="center" vertical="center" textRotation="90" wrapText="1"/>
    </xf>
    <xf numFmtId="0" fontId="9" fillId="24" borderId="10" xfId="45" applyFont="1" applyFill="1" applyBorder="1" applyAlignment="1">
      <alignment horizontal="center" vertical="center"/>
    </xf>
    <xf numFmtId="16" fontId="9" fillId="24" borderId="10" xfId="45" applyNumberFormat="1" applyFont="1" applyFill="1" applyBorder="1" applyAlignment="1">
      <alignment horizontal="center" vertical="center"/>
    </xf>
    <xf numFmtId="14" fontId="9" fillId="24" borderId="10" xfId="45" applyNumberFormat="1" applyFont="1" applyFill="1" applyBorder="1" applyAlignment="1">
      <alignment horizontal="center" vertical="center"/>
    </xf>
    <xf numFmtId="49" fontId="36" fillId="24" borderId="10" xfId="54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wrapText="1"/>
    </xf>
    <xf numFmtId="0" fontId="36" fillId="24" borderId="10" xfId="54" applyFont="1" applyFill="1" applyBorder="1" applyAlignment="1">
      <alignment horizontal="center" vertical="center"/>
    </xf>
    <xf numFmtId="164" fontId="36" fillId="24" borderId="10" xfId="45" applyNumberFormat="1" applyFont="1" applyFill="1" applyBorder="1" applyAlignment="1">
      <alignment horizontal="center" vertical="center"/>
    </xf>
    <xf numFmtId="1" fontId="36" fillId="24" borderId="10" xfId="45" applyNumberFormat="1" applyFont="1" applyFill="1" applyBorder="1" applyAlignment="1">
      <alignment horizontal="center" vertical="center"/>
    </xf>
    <xf numFmtId="49" fontId="36" fillId="24" borderId="13" xfId="54" applyNumberFormat="1" applyFont="1" applyFill="1" applyBorder="1" applyAlignment="1">
      <alignment horizontal="center" vertical="center"/>
    </xf>
    <xf numFmtId="0" fontId="36" fillId="24" borderId="13" xfId="54" applyFont="1" applyFill="1" applyBorder="1" applyAlignment="1">
      <alignment horizontal="left" vertical="center" wrapText="1"/>
    </xf>
    <xf numFmtId="0" fontId="36" fillId="24" borderId="10" xfId="45" applyFont="1" applyFill="1" applyBorder="1" applyAlignment="1">
      <alignment horizontal="center" vertical="center"/>
    </xf>
    <xf numFmtId="167" fontId="36" fillId="24" borderId="10" xfId="45" applyNumberFormat="1" applyFont="1" applyFill="1" applyBorder="1" applyAlignment="1">
      <alignment horizontal="center" vertical="center"/>
    </xf>
    <xf numFmtId="168" fontId="36" fillId="24" borderId="10" xfId="45" applyNumberFormat="1" applyFont="1" applyFill="1" applyBorder="1" applyAlignment="1">
      <alignment horizontal="center" vertical="center"/>
    </xf>
    <xf numFmtId="0" fontId="36" fillId="24" borderId="13" xfId="54" applyFont="1" applyFill="1" applyBorder="1" applyAlignment="1">
      <alignment horizontal="center" vertical="center"/>
    </xf>
    <xf numFmtId="16" fontId="36" fillId="24" borderId="10" xfId="54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vertical="center" wrapText="1"/>
    </xf>
    <xf numFmtId="164" fontId="36" fillId="24" borderId="10" xfId="621" applyNumberFormat="1" applyFont="1" applyFill="1" applyBorder="1" applyAlignment="1">
      <alignment horizontal="center" vertical="center"/>
    </xf>
    <xf numFmtId="0" fontId="9" fillId="24" borderId="13" xfId="54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center" vertical="center"/>
    </xf>
    <xf numFmtId="164" fontId="9" fillId="24" borderId="10" xfId="45" applyNumberFormat="1" applyFont="1" applyFill="1" applyBorder="1" applyAlignment="1">
      <alignment horizontal="center" vertical="center"/>
    </xf>
    <xf numFmtId="164" fontId="9" fillId="24" borderId="10" xfId="621" applyNumberFormat="1" applyFont="1" applyFill="1" applyBorder="1" applyAlignment="1">
      <alignment horizontal="center" vertical="center"/>
    </xf>
    <xf numFmtId="0" fontId="39" fillId="24" borderId="10" xfId="44" applyFont="1" applyFill="1" applyBorder="1" applyAlignment="1">
      <alignment horizontal="center"/>
    </xf>
    <xf numFmtId="164" fontId="36" fillId="24" borderId="10" xfId="622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vertical="top" wrapText="1"/>
    </xf>
    <xf numFmtId="164" fontId="9" fillId="24" borderId="10" xfId="622" applyNumberFormat="1" applyFont="1" applyFill="1" applyBorder="1" applyAlignment="1">
      <alignment horizontal="center" vertical="center"/>
    </xf>
    <xf numFmtId="1" fontId="40" fillId="24" borderId="11" xfId="0" applyNumberFormat="1" applyFont="1" applyFill="1" applyBorder="1" applyAlignment="1">
      <alignment horizontal="center" vertical="center" wrapText="1"/>
    </xf>
    <xf numFmtId="1" fontId="9" fillId="24" borderId="11" xfId="0" applyNumberFormat="1" applyFont="1" applyFill="1" applyBorder="1" applyAlignment="1">
      <alignment horizontal="center" vertical="center" wrapText="1"/>
    </xf>
    <xf numFmtId="0" fontId="36" fillId="24" borderId="11" xfId="0" applyNumberFormat="1" applyFont="1" applyFill="1" applyBorder="1" applyAlignment="1">
      <alignment horizontal="center" vertical="center" wrapText="1"/>
    </xf>
    <xf numFmtId="0" fontId="36" fillId="24" borderId="14" xfId="0" applyFont="1" applyFill="1" applyBorder="1" applyAlignment="1">
      <alignment horizontal="left" vertical="center" wrapText="1"/>
    </xf>
    <xf numFmtId="0" fontId="9" fillId="24" borderId="11" xfId="0" applyNumberFormat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>
      <alignment horizontal="left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45" applyFont="1" applyFill="1" applyBorder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0" xfId="45" applyFont="1" applyFill="1" applyBorder="1" applyAlignment="1">
      <alignment horizontal="center" vertical="center" wrapText="1"/>
    </xf>
    <xf numFmtId="0" fontId="9" fillId="24" borderId="12" xfId="45" applyFont="1" applyFill="1" applyBorder="1" applyAlignment="1">
      <alignment horizontal="center" vertical="center"/>
    </xf>
    <xf numFmtId="0" fontId="9" fillId="24" borderId="24" xfId="45" applyFont="1" applyFill="1" applyBorder="1" applyAlignment="1">
      <alignment horizontal="center" vertical="center"/>
    </xf>
    <xf numFmtId="0" fontId="9" fillId="24" borderId="18" xfId="45" applyFont="1" applyFill="1" applyBorder="1" applyAlignment="1">
      <alignment horizontal="center" vertical="center"/>
    </xf>
    <xf numFmtId="0" fontId="9" fillId="24" borderId="12" xfId="45" applyFont="1" applyFill="1" applyBorder="1" applyAlignment="1">
      <alignment horizontal="center" vertical="center" wrapText="1"/>
    </xf>
    <xf numFmtId="0" fontId="9" fillId="24" borderId="24" xfId="45" applyFont="1" applyFill="1" applyBorder="1" applyAlignment="1">
      <alignment horizontal="center" vertical="center" wrapText="1"/>
    </xf>
    <xf numFmtId="0" fontId="9" fillId="24" borderId="18" xfId="45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right"/>
    </xf>
    <xf numFmtId="0" fontId="9" fillId="24" borderId="0" xfId="37" applyFont="1" applyFill="1" applyBorder="1" applyAlignment="1">
      <alignment horizontal="right"/>
    </xf>
    <xf numFmtId="0" fontId="37" fillId="24" borderId="0" xfId="37" applyFont="1" applyFill="1" applyAlignment="1">
      <alignment horizontal="left" wrapText="1"/>
    </xf>
    <xf numFmtId="0" fontId="31" fillId="24" borderId="0" xfId="54" applyFont="1" applyFill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9" fillId="24" borderId="0" xfId="54" applyFont="1" applyFill="1" applyAlignment="1">
      <alignment horizontal="center" vertical="center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11" xfId="621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13" xfId="622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G234"/>
  <sheetViews>
    <sheetView tabSelected="1" view="pageBreakPreview" topLeftCell="AT85" zoomScale="78" zoomScaleNormal="60" zoomScaleSheetLayoutView="78" workbookViewId="0">
      <selection activeCell="CA23" sqref="CA23"/>
    </sheetView>
  </sheetViews>
  <sheetFormatPr defaultRowHeight="15.75" x14ac:dyDescent="0.25"/>
  <cols>
    <col min="1" max="1" width="7.625" style="4" customWidth="1"/>
    <col min="2" max="2" width="31.25" style="4" customWidth="1"/>
    <col min="3" max="3" width="16.25" style="4" customWidth="1"/>
    <col min="4" max="4" width="15.125" style="4" customWidth="1"/>
    <col min="5" max="5" width="7.875" style="4" customWidth="1"/>
    <col min="6" max="6" width="8.625" style="4" customWidth="1"/>
    <col min="7" max="7" width="6.5" style="4" customWidth="1"/>
    <col min="8" max="8" width="6.875" style="4" customWidth="1"/>
    <col min="9" max="9" width="7.125" style="4" customWidth="1"/>
    <col min="10" max="10" width="8.25" style="4" customWidth="1"/>
    <col min="11" max="11" width="6.625" style="4" customWidth="1"/>
    <col min="12" max="12" width="11.875" style="4" customWidth="1"/>
    <col min="13" max="13" width="6.25" style="4" customWidth="1"/>
    <col min="14" max="14" width="8" style="4" customWidth="1"/>
    <col min="15" max="15" width="7.125" style="4" customWidth="1"/>
    <col min="16" max="16" width="7.625" style="4" customWidth="1"/>
    <col min="17" max="17" width="8.375" style="4" customWidth="1"/>
    <col min="18" max="18" width="5" style="4" customWidth="1"/>
    <col min="19" max="19" width="8.5" style="4" customWidth="1"/>
    <col min="20" max="20" width="7.5" style="4" customWidth="1"/>
    <col min="21" max="21" width="7.125" style="4" customWidth="1"/>
    <col min="22" max="22" width="8.875" style="4" customWidth="1"/>
    <col min="23" max="23" width="7.125" style="4" customWidth="1"/>
    <col min="24" max="24" width="7.75" style="4" customWidth="1"/>
    <col min="25" max="25" width="5.125" style="4" customWidth="1"/>
    <col min="26" max="26" width="8.375" style="4" customWidth="1"/>
    <col min="27" max="27" width="7.875" style="4" customWidth="1"/>
    <col min="28" max="29" width="6.25" style="4" customWidth="1"/>
    <col min="30" max="30" width="8.5" style="4" customWidth="1"/>
    <col min="31" max="31" width="6.25" style="4" customWidth="1"/>
    <col min="32" max="32" width="7.75" style="4" customWidth="1"/>
    <col min="33" max="33" width="8.625" style="4" customWidth="1"/>
    <col min="34" max="36" width="6.25" style="4" customWidth="1"/>
    <col min="37" max="37" width="7.5" style="4" customWidth="1"/>
    <col min="38" max="39" width="6.25" style="4" customWidth="1"/>
    <col min="40" max="40" width="15" style="4" customWidth="1"/>
    <col min="41" max="41" width="7.5" style="4" customWidth="1"/>
    <col min="42" max="42" width="12" style="4" customWidth="1"/>
    <col min="43" max="43" width="6.25" style="4" customWidth="1"/>
    <col min="44" max="44" width="8.375" style="4" customWidth="1"/>
    <col min="45" max="45" width="6.25" style="4" customWidth="1"/>
    <col min="46" max="46" width="6.625" style="4" customWidth="1"/>
    <col min="47" max="47" width="10.125" style="4" customWidth="1"/>
    <col min="48" max="48" width="9.625" style="4" customWidth="1"/>
    <col min="49" max="49" width="8.125" style="4" customWidth="1"/>
    <col min="50" max="50" width="8" style="4" customWidth="1"/>
    <col min="51" max="51" width="6.5" style="4" customWidth="1"/>
    <col min="52" max="52" width="7" style="4" customWidth="1"/>
    <col min="53" max="53" width="6.375" style="4" customWidth="1"/>
    <col min="54" max="54" width="6.875" style="4" customWidth="1"/>
    <col min="55" max="55" width="8" style="4" customWidth="1"/>
    <col min="56" max="56" width="7.125" style="4" customWidth="1"/>
    <col min="57" max="58" width="6.75" style="4" customWidth="1"/>
    <col min="59" max="59" width="6.5" style="4" customWidth="1"/>
    <col min="60" max="60" width="6" style="4" customWidth="1"/>
    <col min="61" max="61" width="7" style="4" customWidth="1"/>
    <col min="62" max="62" width="8.875" style="4" customWidth="1"/>
    <col min="63" max="63" width="9" style="4" customWidth="1"/>
    <col min="64" max="64" width="9.25" style="4" customWidth="1"/>
    <col min="65" max="65" width="7.375" style="4" customWidth="1"/>
    <col min="66" max="66" width="7.125" style="4" customWidth="1"/>
    <col min="67" max="67" width="6" style="4" bestFit="1" customWidth="1"/>
    <col min="68" max="68" width="8.875" style="4" customWidth="1"/>
    <col min="69" max="69" width="7.875" style="4" customWidth="1"/>
    <col min="70" max="70" width="9.625" style="4" customWidth="1"/>
    <col min="71" max="71" width="7.625" style="4" customWidth="1"/>
    <col min="72" max="72" width="8" style="4" customWidth="1"/>
    <col min="73" max="73" width="7" style="4" customWidth="1"/>
    <col min="74" max="74" width="6" style="4" bestFit="1" customWidth="1"/>
    <col min="75" max="75" width="11" style="4" bestFit="1" customWidth="1"/>
    <col min="76" max="76" width="8.5" style="4" customWidth="1"/>
    <col min="77" max="77" width="11.25" style="4" customWidth="1"/>
    <col min="78" max="78" width="15.375" style="4" customWidth="1"/>
    <col min="79" max="79" width="16.5" style="4" customWidth="1"/>
    <col min="80" max="80" width="16.625" style="4" customWidth="1"/>
    <col min="81" max="16384" width="9" style="4"/>
  </cols>
  <sheetData>
    <row r="1" spans="1:134" x14ac:dyDescent="0.25">
      <c r="AJ1" s="54"/>
      <c r="AM1" s="23"/>
      <c r="CA1" s="23" t="s">
        <v>148</v>
      </c>
      <c r="CB1" s="1"/>
      <c r="CC1" s="1"/>
      <c r="CD1" s="1"/>
      <c r="CE1" s="1"/>
      <c r="CF1" s="1"/>
      <c r="CG1" s="1"/>
      <c r="CH1" s="1"/>
      <c r="CI1" s="1"/>
      <c r="CJ1" s="1"/>
    </row>
    <row r="2" spans="1:134" x14ac:dyDescent="0.25">
      <c r="AJ2" s="54"/>
      <c r="AM2" s="54"/>
      <c r="CA2" s="54" t="s">
        <v>0</v>
      </c>
      <c r="CB2" s="1"/>
      <c r="CC2" s="1"/>
      <c r="CD2" s="1"/>
      <c r="CE2" s="1"/>
      <c r="CF2" s="1"/>
      <c r="CG2" s="1"/>
      <c r="CH2" s="1"/>
      <c r="CI2" s="1"/>
      <c r="CJ2" s="1"/>
    </row>
    <row r="3" spans="1:134" ht="18.75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6"/>
      <c r="AK3" s="50"/>
      <c r="AL3" s="50"/>
      <c r="AM3" s="56"/>
      <c r="AN3" s="50"/>
      <c r="AO3" s="50"/>
      <c r="AP3" s="50"/>
      <c r="AQ3" s="50"/>
      <c r="AR3" s="50"/>
      <c r="AS3" s="50"/>
      <c r="CA3" s="54" t="s">
        <v>83</v>
      </c>
      <c r="CB3" s="1"/>
      <c r="CC3" s="1"/>
      <c r="CD3" s="1"/>
      <c r="CE3" s="1"/>
      <c r="CF3" s="1"/>
      <c r="CG3" s="1"/>
      <c r="CH3" s="1"/>
      <c r="CI3" s="1"/>
      <c r="CJ3" s="1"/>
    </row>
    <row r="4" spans="1:134" s="5" customFormat="1" ht="18.75" customHeight="1" x14ac:dyDescent="0.3">
      <c r="A4" s="122" t="s">
        <v>149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51"/>
      <c r="AO4" s="51"/>
      <c r="AP4" s="51"/>
      <c r="AQ4" s="51"/>
      <c r="AR4" s="51"/>
      <c r="AS4" s="51"/>
      <c r="CB4" s="2"/>
      <c r="CC4" s="2"/>
      <c r="CD4" s="2"/>
      <c r="CE4" s="2"/>
      <c r="CF4" s="2"/>
      <c r="CG4" s="2"/>
      <c r="CH4" s="2"/>
      <c r="CI4" s="2"/>
      <c r="CJ4" s="2"/>
    </row>
    <row r="5" spans="1:134" s="5" customFormat="1" ht="18.75" customHeight="1" x14ac:dyDescent="0.3">
      <c r="A5" s="123" t="s">
        <v>310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51"/>
      <c r="AO5" s="51"/>
      <c r="AP5" s="51"/>
      <c r="AQ5" s="51"/>
      <c r="AR5" s="51"/>
      <c r="AS5" s="51"/>
      <c r="BY5" s="115" t="s">
        <v>150</v>
      </c>
      <c r="BZ5" s="115"/>
      <c r="CA5" s="115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</row>
    <row r="6" spans="1:134" s="5" customFormat="1" ht="18.75" x14ac:dyDescent="0.3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BW6" s="116" t="s">
        <v>183</v>
      </c>
      <c r="BX6" s="116"/>
      <c r="BY6" s="116"/>
      <c r="BZ6" s="116"/>
      <c r="CA6" s="116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</row>
    <row r="7" spans="1:134" s="5" customFormat="1" ht="18.75" customHeight="1" x14ac:dyDescent="0.3">
      <c r="A7" s="117" t="s">
        <v>187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51"/>
      <c r="AO7" s="51"/>
      <c r="AP7" s="51"/>
      <c r="AQ7" s="51"/>
      <c r="AR7" s="51"/>
      <c r="AS7" s="51"/>
      <c r="BW7" s="116" t="s">
        <v>184</v>
      </c>
      <c r="BX7" s="116"/>
      <c r="BY7" s="116"/>
      <c r="BZ7" s="116"/>
      <c r="CA7" s="116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</row>
    <row r="8" spans="1:134" ht="15.75" customHeight="1" x14ac:dyDescent="0.3">
      <c r="A8" s="118" t="s">
        <v>152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50"/>
      <c r="AO8" s="50"/>
      <c r="AP8" s="50"/>
      <c r="AQ8" s="50"/>
      <c r="AR8" s="50"/>
      <c r="AS8" s="50"/>
      <c r="BW8" s="116" t="s">
        <v>151</v>
      </c>
      <c r="BX8" s="116"/>
      <c r="BY8" s="116"/>
      <c r="BZ8" s="116"/>
      <c r="CA8" s="116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</row>
    <row r="9" spans="1:134" ht="18.75" x14ac:dyDescent="0.3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BW9" s="95" t="s">
        <v>185</v>
      </c>
      <c r="BX9" s="95"/>
      <c r="BY9" s="95"/>
      <c r="BZ9" s="95"/>
      <c r="CA9" s="95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</row>
    <row r="10" spans="1:134" ht="18.75" x14ac:dyDescent="0.3">
      <c r="A10" s="124" t="s">
        <v>186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50"/>
      <c r="AO10" s="50"/>
      <c r="AP10" s="50"/>
      <c r="AQ10" s="50"/>
      <c r="AR10" s="50"/>
      <c r="AS10" s="50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</row>
    <row r="11" spans="1:134" ht="18.75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6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</row>
    <row r="12" spans="1:134" ht="18.75" x14ac:dyDescent="0.25">
      <c r="A12" s="118" t="s">
        <v>188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</row>
    <row r="13" spans="1:134" x14ac:dyDescent="0.25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</row>
    <row r="14" spans="1:134" x14ac:dyDescent="0.25"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</row>
    <row r="15" spans="1:134" ht="22.5" customHeight="1" x14ac:dyDescent="0.25">
      <c r="A15" s="119" t="s">
        <v>12</v>
      </c>
      <c r="B15" s="108" t="s">
        <v>10</v>
      </c>
      <c r="C15" s="108" t="s">
        <v>4</v>
      </c>
      <c r="D15" s="119" t="s">
        <v>153</v>
      </c>
      <c r="E15" s="109" t="s">
        <v>353</v>
      </c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1"/>
      <c r="BW15" s="99" t="s">
        <v>154</v>
      </c>
      <c r="BX15" s="100"/>
      <c r="BY15" s="100"/>
      <c r="BZ15" s="101"/>
      <c r="CA15" s="108" t="s">
        <v>5</v>
      </c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</row>
    <row r="16" spans="1:134" ht="30.75" customHeight="1" x14ac:dyDescent="0.25">
      <c r="A16" s="120"/>
      <c r="B16" s="108"/>
      <c r="C16" s="108"/>
      <c r="D16" s="120"/>
      <c r="E16" s="109" t="s">
        <v>7</v>
      </c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1"/>
      <c r="AN16" s="109" t="s">
        <v>8</v>
      </c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02"/>
      <c r="BX16" s="103"/>
      <c r="BY16" s="103"/>
      <c r="BZ16" s="104"/>
      <c r="CA16" s="108"/>
      <c r="CB16" s="3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</row>
    <row r="17" spans="1:293" ht="30" customHeight="1" x14ac:dyDescent="0.25">
      <c r="A17" s="120"/>
      <c r="B17" s="108"/>
      <c r="C17" s="108"/>
      <c r="D17" s="120"/>
      <c r="E17" s="112" t="s">
        <v>9</v>
      </c>
      <c r="F17" s="113"/>
      <c r="G17" s="113"/>
      <c r="H17" s="113"/>
      <c r="I17" s="113"/>
      <c r="J17" s="113"/>
      <c r="K17" s="114"/>
      <c r="L17" s="112" t="s">
        <v>13</v>
      </c>
      <c r="M17" s="113"/>
      <c r="N17" s="113"/>
      <c r="O17" s="113"/>
      <c r="P17" s="113"/>
      <c r="Q17" s="113"/>
      <c r="R17" s="114"/>
      <c r="S17" s="108" t="s">
        <v>14</v>
      </c>
      <c r="T17" s="108"/>
      <c r="U17" s="108"/>
      <c r="V17" s="108"/>
      <c r="W17" s="108"/>
      <c r="X17" s="108"/>
      <c r="Y17" s="108"/>
      <c r="Z17" s="108" t="s">
        <v>16</v>
      </c>
      <c r="AA17" s="108"/>
      <c r="AB17" s="108"/>
      <c r="AC17" s="108"/>
      <c r="AD17" s="108"/>
      <c r="AE17" s="108"/>
      <c r="AF17" s="108"/>
      <c r="AG17" s="98" t="s">
        <v>15</v>
      </c>
      <c r="AH17" s="98"/>
      <c r="AI17" s="98"/>
      <c r="AJ17" s="98"/>
      <c r="AK17" s="98"/>
      <c r="AL17" s="98"/>
      <c r="AM17" s="98"/>
      <c r="AN17" s="108" t="s">
        <v>9</v>
      </c>
      <c r="AO17" s="108"/>
      <c r="AP17" s="108"/>
      <c r="AQ17" s="108"/>
      <c r="AR17" s="108"/>
      <c r="AS17" s="108"/>
      <c r="AT17" s="108"/>
      <c r="AU17" s="112" t="s">
        <v>13</v>
      </c>
      <c r="AV17" s="113"/>
      <c r="AW17" s="113"/>
      <c r="AX17" s="113"/>
      <c r="AY17" s="113"/>
      <c r="AZ17" s="113"/>
      <c r="BA17" s="114"/>
      <c r="BB17" s="112" t="s">
        <v>14</v>
      </c>
      <c r="BC17" s="113"/>
      <c r="BD17" s="113"/>
      <c r="BE17" s="113"/>
      <c r="BF17" s="113"/>
      <c r="BG17" s="113"/>
      <c r="BH17" s="114"/>
      <c r="BI17" s="112" t="s">
        <v>16</v>
      </c>
      <c r="BJ17" s="113"/>
      <c r="BK17" s="113"/>
      <c r="BL17" s="113"/>
      <c r="BM17" s="113"/>
      <c r="BN17" s="113"/>
      <c r="BO17" s="114"/>
      <c r="BP17" s="109" t="s">
        <v>15</v>
      </c>
      <c r="BQ17" s="110"/>
      <c r="BR17" s="110"/>
      <c r="BS17" s="110"/>
      <c r="BT17" s="110"/>
      <c r="BU17" s="110"/>
      <c r="BV17" s="110"/>
      <c r="BW17" s="105"/>
      <c r="BX17" s="106"/>
      <c r="BY17" s="106"/>
      <c r="BZ17" s="107"/>
      <c r="CA17" s="108"/>
      <c r="CB17" s="3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</row>
    <row r="18" spans="1:293" ht="63.75" customHeight="1" x14ac:dyDescent="0.25">
      <c r="A18" s="120"/>
      <c r="B18" s="108"/>
      <c r="C18" s="108"/>
      <c r="D18" s="120"/>
      <c r="E18" s="62" t="s">
        <v>155</v>
      </c>
      <c r="F18" s="98" t="s">
        <v>156</v>
      </c>
      <c r="G18" s="98"/>
      <c r="H18" s="98"/>
      <c r="I18" s="98"/>
      <c r="J18" s="98"/>
      <c r="K18" s="98"/>
      <c r="L18" s="62" t="s">
        <v>155</v>
      </c>
      <c r="M18" s="98" t="s">
        <v>156</v>
      </c>
      <c r="N18" s="98"/>
      <c r="O18" s="98"/>
      <c r="P18" s="98"/>
      <c r="Q18" s="98"/>
      <c r="R18" s="98"/>
      <c r="S18" s="62" t="s">
        <v>155</v>
      </c>
      <c r="T18" s="98" t="s">
        <v>156</v>
      </c>
      <c r="U18" s="98"/>
      <c r="V18" s="98"/>
      <c r="W18" s="98"/>
      <c r="X18" s="98"/>
      <c r="Y18" s="98"/>
      <c r="Z18" s="62" t="s">
        <v>155</v>
      </c>
      <c r="AA18" s="98" t="s">
        <v>156</v>
      </c>
      <c r="AB18" s="98"/>
      <c r="AC18" s="98"/>
      <c r="AD18" s="98"/>
      <c r="AE18" s="98"/>
      <c r="AF18" s="98"/>
      <c r="AG18" s="62" t="s">
        <v>155</v>
      </c>
      <c r="AH18" s="98" t="s">
        <v>156</v>
      </c>
      <c r="AI18" s="98"/>
      <c r="AJ18" s="98"/>
      <c r="AK18" s="98"/>
      <c r="AL18" s="98"/>
      <c r="AM18" s="98"/>
      <c r="AN18" s="62" t="s">
        <v>155</v>
      </c>
      <c r="AO18" s="98" t="s">
        <v>156</v>
      </c>
      <c r="AP18" s="98"/>
      <c r="AQ18" s="98"/>
      <c r="AR18" s="98"/>
      <c r="AS18" s="98"/>
      <c r="AT18" s="98"/>
      <c r="AU18" s="62" t="s">
        <v>155</v>
      </c>
      <c r="AV18" s="98" t="s">
        <v>156</v>
      </c>
      <c r="AW18" s="98"/>
      <c r="AX18" s="98"/>
      <c r="AY18" s="98"/>
      <c r="AZ18" s="98"/>
      <c r="BA18" s="98"/>
      <c r="BB18" s="62" t="s">
        <v>155</v>
      </c>
      <c r="BC18" s="98" t="s">
        <v>156</v>
      </c>
      <c r="BD18" s="98"/>
      <c r="BE18" s="98"/>
      <c r="BF18" s="98"/>
      <c r="BG18" s="98"/>
      <c r="BH18" s="98"/>
      <c r="BI18" s="62" t="s">
        <v>155</v>
      </c>
      <c r="BJ18" s="98" t="s">
        <v>156</v>
      </c>
      <c r="BK18" s="98"/>
      <c r="BL18" s="98"/>
      <c r="BM18" s="98"/>
      <c r="BN18" s="98"/>
      <c r="BO18" s="98"/>
      <c r="BP18" s="62" t="s">
        <v>155</v>
      </c>
      <c r="BQ18" s="98" t="s">
        <v>156</v>
      </c>
      <c r="BR18" s="98"/>
      <c r="BS18" s="98"/>
      <c r="BT18" s="98"/>
      <c r="BU18" s="98"/>
      <c r="BV18" s="98"/>
      <c r="BW18" s="97" t="s">
        <v>155</v>
      </c>
      <c r="BX18" s="97"/>
      <c r="BY18" s="97" t="s">
        <v>156</v>
      </c>
      <c r="BZ18" s="97"/>
      <c r="CA18" s="108"/>
      <c r="CB18" s="3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</row>
    <row r="19" spans="1:293" ht="79.5" customHeight="1" x14ac:dyDescent="0.25">
      <c r="A19" s="121"/>
      <c r="B19" s="108"/>
      <c r="C19" s="108"/>
      <c r="D19" s="121"/>
      <c r="E19" s="59" t="s">
        <v>157</v>
      </c>
      <c r="F19" s="59" t="s">
        <v>157</v>
      </c>
      <c r="G19" s="63" t="s">
        <v>2</v>
      </c>
      <c r="H19" s="63" t="s">
        <v>3</v>
      </c>
      <c r="I19" s="63" t="s">
        <v>11</v>
      </c>
      <c r="J19" s="63" t="s">
        <v>1</v>
      </c>
      <c r="K19" s="63" t="s">
        <v>158</v>
      </c>
      <c r="L19" s="59" t="s">
        <v>157</v>
      </c>
      <c r="M19" s="59" t="s">
        <v>157</v>
      </c>
      <c r="N19" s="63" t="s">
        <v>2</v>
      </c>
      <c r="O19" s="63" t="s">
        <v>3</v>
      </c>
      <c r="P19" s="63" t="s">
        <v>11</v>
      </c>
      <c r="Q19" s="63" t="s">
        <v>1</v>
      </c>
      <c r="R19" s="63" t="s">
        <v>158</v>
      </c>
      <c r="S19" s="59" t="s">
        <v>157</v>
      </c>
      <c r="T19" s="59" t="s">
        <v>157</v>
      </c>
      <c r="U19" s="63" t="s">
        <v>2</v>
      </c>
      <c r="V19" s="63" t="s">
        <v>3</v>
      </c>
      <c r="W19" s="63" t="s">
        <v>11</v>
      </c>
      <c r="X19" s="63" t="s">
        <v>1</v>
      </c>
      <c r="Y19" s="63" t="s">
        <v>158</v>
      </c>
      <c r="Z19" s="59" t="s">
        <v>157</v>
      </c>
      <c r="AA19" s="59" t="s">
        <v>157</v>
      </c>
      <c r="AB19" s="63" t="s">
        <v>2</v>
      </c>
      <c r="AC19" s="63" t="s">
        <v>3</v>
      </c>
      <c r="AD19" s="63" t="s">
        <v>11</v>
      </c>
      <c r="AE19" s="63" t="s">
        <v>1</v>
      </c>
      <c r="AF19" s="63" t="s">
        <v>158</v>
      </c>
      <c r="AG19" s="59" t="s">
        <v>157</v>
      </c>
      <c r="AH19" s="59" t="s">
        <v>157</v>
      </c>
      <c r="AI19" s="63" t="s">
        <v>2</v>
      </c>
      <c r="AJ19" s="63" t="s">
        <v>3</v>
      </c>
      <c r="AK19" s="63" t="s">
        <v>11</v>
      </c>
      <c r="AL19" s="63" t="s">
        <v>1</v>
      </c>
      <c r="AM19" s="63" t="s">
        <v>158</v>
      </c>
      <c r="AN19" s="59" t="s">
        <v>157</v>
      </c>
      <c r="AO19" s="59" t="s">
        <v>157</v>
      </c>
      <c r="AP19" s="63" t="s">
        <v>2</v>
      </c>
      <c r="AQ19" s="63" t="s">
        <v>3</v>
      </c>
      <c r="AR19" s="63" t="s">
        <v>11</v>
      </c>
      <c r="AS19" s="63" t="s">
        <v>1</v>
      </c>
      <c r="AT19" s="63" t="s">
        <v>158</v>
      </c>
      <c r="AU19" s="59" t="s">
        <v>157</v>
      </c>
      <c r="AV19" s="59" t="s">
        <v>157</v>
      </c>
      <c r="AW19" s="63" t="s">
        <v>2</v>
      </c>
      <c r="AX19" s="63" t="s">
        <v>3</v>
      </c>
      <c r="AY19" s="63" t="s">
        <v>11</v>
      </c>
      <c r="AZ19" s="63" t="s">
        <v>1</v>
      </c>
      <c r="BA19" s="63" t="s">
        <v>158</v>
      </c>
      <c r="BB19" s="59" t="s">
        <v>157</v>
      </c>
      <c r="BC19" s="59" t="s">
        <v>157</v>
      </c>
      <c r="BD19" s="63" t="s">
        <v>2</v>
      </c>
      <c r="BE19" s="63" t="s">
        <v>3</v>
      </c>
      <c r="BF19" s="63" t="s">
        <v>11</v>
      </c>
      <c r="BG19" s="63" t="s">
        <v>1</v>
      </c>
      <c r="BH19" s="63" t="s">
        <v>158</v>
      </c>
      <c r="BI19" s="59" t="s">
        <v>157</v>
      </c>
      <c r="BJ19" s="59" t="s">
        <v>157</v>
      </c>
      <c r="BK19" s="63" t="s">
        <v>2</v>
      </c>
      <c r="BL19" s="63" t="s">
        <v>3</v>
      </c>
      <c r="BM19" s="63" t="s">
        <v>11</v>
      </c>
      <c r="BN19" s="63" t="s">
        <v>1</v>
      </c>
      <c r="BO19" s="63" t="s">
        <v>158</v>
      </c>
      <c r="BP19" s="59" t="s">
        <v>157</v>
      </c>
      <c r="BQ19" s="59" t="s">
        <v>157</v>
      </c>
      <c r="BR19" s="63" t="s">
        <v>2</v>
      </c>
      <c r="BS19" s="63" t="s">
        <v>3</v>
      </c>
      <c r="BT19" s="63" t="s">
        <v>11</v>
      </c>
      <c r="BU19" s="63" t="s">
        <v>1</v>
      </c>
      <c r="BV19" s="63" t="s">
        <v>158</v>
      </c>
      <c r="BW19" s="57" t="s">
        <v>159</v>
      </c>
      <c r="BX19" s="57" t="s">
        <v>6</v>
      </c>
      <c r="BY19" s="57" t="s">
        <v>159</v>
      </c>
      <c r="BZ19" s="57" t="s">
        <v>6</v>
      </c>
      <c r="CA19" s="108"/>
      <c r="CB19" s="3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</row>
    <row r="20" spans="1:293" x14ac:dyDescent="0.25">
      <c r="A20" s="64">
        <v>1</v>
      </c>
      <c r="B20" s="64">
        <v>2</v>
      </c>
      <c r="C20" s="64">
        <v>3</v>
      </c>
      <c r="D20" s="64">
        <v>4</v>
      </c>
      <c r="E20" s="65" t="s">
        <v>17</v>
      </c>
      <c r="F20" s="64" t="s">
        <v>18</v>
      </c>
      <c r="G20" s="64" t="s">
        <v>19</v>
      </c>
      <c r="H20" s="64" t="s">
        <v>20</v>
      </c>
      <c r="I20" s="64" t="s">
        <v>21</v>
      </c>
      <c r="J20" s="64" t="s">
        <v>160</v>
      </c>
      <c r="K20" s="64" t="s">
        <v>161</v>
      </c>
      <c r="L20" s="64" t="s">
        <v>22</v>
      </c>
      <c r="M20" s="64" t="s">
        <v>23</v>
      </c>
      <c r="N20" s="64" t="s">
        <v>24</v>
      </c>
      <c r="O20" s="64" t="s">
        <v>25</v>
      </c>
      <c r="P20" s="64" t="s">
        <v>26</v>
      </c>
      <c r="Q20" s="64" t="s">
        <v>162</v>
      </c>
      <c r="R20" s="64" t="s">
        <v>163</v>
      </c>
      <c r="S20" s="64" t="s">
        <v>27</v>
      </c>
      <c r="T20" s="64" t="s">
        <v>28</v>
      </c>
      <c r="U20" s="64" t="s">
        <v>29</v>
      </c>
      <c r="V20" s="64" t="s">
        <v>30</v>
      </c>
      <c r="W20" s="64" t="s">
        <v>31</v>
      </c>
      <c r="X20" s="64" t="s">
        <v>164</v>
      </c>
      <c r="Y20" s="64" t="s">
        <v>165</v>
      </c>
      <c r="Z20" s="64" t="s">
        <v>32</v>
      </c>
      <c r="AA20" s="64" t="s">
        <v>33</v>
      </c>
      <c r="AB20" s="64" t="s">
        <v>34</v>
      </c>
      <c r="AC20" s="64" t="s">
        <v>35</v>
      </c>
      <c r="AD20" s="64" t="s">
        <v>36</v>
      </c>
      <c r="AE20" s="64" t="s">
        <v>166</v>
      </c>
      <c r="AF20" s="64" t="s">
        <v>167</v>
      </c>
      <c r="AG20" s="64" t="s">
        <v>37</v>
      </c>
      <c r="AH20" s="64" t="s">
        <v>38</v>
      </c>
      <c r="AI20" s="64" t="s">
        <v>39</v>
      </c>
      <c r="AJ20" s="64" t="s">
        <v>40</v>
      </c>
      <c r="AK20" s="64" t="s">
        <v>41</v>
      </c>
      <c r="AL20" s="64" t="s">
        <v>168</v>
      </c>
      <c r="AM20" s="64" t="s">
        <v>169</v>
      </c>
      <c r="AN20" s="64" t="s">
        <v>42</v>
      </c>
      <c r="AO20" s="64" t="s">
        <v>43</v>
      </c>
      <c r="AP20" s="64" t="s">
        <v>44</v>
      </c>
      <c r="AQ20" s="64" t="s">
        <v>45</v>
      </c>
      <c r="AR20" s="64" t="s">
        <v>46</v>
      </c>
      <c r="AS20" s="64" t="s">
        <v>170</v>
      </c>
      <c r="AT20" s="64" t="s">
        <v>171</v>
      </c>
      <c r="AU20" s="64" t="s">
        <v>47</v>
      </c>
      <c r="AV20" s="64" t="s">
        <v>48</v>
      </c>
      <c r="AW20" s="64" t="s">
        <v>49</v>
      </c>
      <c r="AX20" s="66" t="s">
        <v>50</v>
      </c>
      <c r="AY20" s="64" t="s">
        <v>172</v>
      </c>
      <c r="AZ20" s="64" t="s">
        <v>173</v>
      </c>
      <c r="BA20" s="64" t="s">
        <v>174</v>
      </c>
      <c r="BB20" s="64" t="s">
        <v>51</v>
      </c>
      <c r="BC20" s="64" t="s">
        <v>52</v>
      </c>
      <c r="BD20" s="64" t="s">
        <v>53</v>
      </c>
      <c r="BE20" s="64" t="s">
        <v>54</v>
      </c>
      <c r="BF20" s="64" t="s">
        <v>55</v>
      </c>
      <c r="BG20" s="64" t="s">
        <v>175</v>
      </c>
      <c r="BH20" s="64" t="s">
        <v>176</v>
      </c>
      <c r="BI20" s="64" t="s">
        <v>56</v>
      </c>
      <c r="BJ20" s="64" t="s">
        <v>57</v>
      </c>
      <c r="BK20" s="64" t="s">
        <v>58</v>
      </c>
      <c r="BL20" s="64" t="s">
        <v>59</v>
      </c>
      <c r="BM20" s="64" t="s">
        <v>60</v>
      </c>
      <c r="BN20" s="64" t="s">
        <v>177</v>
      </c>
      <c r="BO20" s="64" t="s">
        <v>178</v>
      </c>
      <c r="BP20" s="64" t="s">
        <v>61</v>
      </c>
      <c r="BQ20" s="64" t="s">
        <v>62</v>
      </c>
      <c r="BR20" s="64" t="s">
        <v>63</v>
      </c>
      <c r="BS20" s="64" t="s">
        <v>64</v>
      </c>
      <c r="BT20" s="64" t="s">
        <v>65</v>
      </c>
      <c r="BU20" s="64" t="s">
        <v>179</v>
      </c>
      <c r="BV20" s="64" t="s">
        <v>180</v>
      </c>
      <c r="BW20" s="64">
        <v>7</v>
      </c>
      <c r="BX20" s="64">
        <f>BW20+1</f>
        <v>8</v>
      </c>
      <c r="BY20" s="64">
        <f>BX20+1</f>
        <v>9</v>
      </c>
      <c r="BZ20" s="64">
        <f>BY20+1</f>
        <v>10</v>
      </c>
      <c r="CA20" s="64">
        <f>BZ20+1</f>
        <v>11</v>
      </c>
      <c r="CB20" s="2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</row>
    <row r="21" spans="1:293" s="13" customFormat="1" ht="91.5" customHeight="1" x14ac:dyDescent="0.25">
      <c r="A21" s="67" t="s">
        <v>97</v>
      </c>
      <c r="B21" s="68" t="s">
        <v>66</v>
      </c>
      <c r="C21" s="69" t="s">
        <v>135</v>
      </c>
      <c r="D21" s="70" t="s">
        <v>136</v>
      </c>
      <c r="E21" s="70">
        <f t="shared" ref="E21:AN21" si="0">E22+E23+E24</f>
        <v>0</v>
      </c>
      <c r="F21" s="24">
        <f t="shared" ref="F21" si="1">F23+F26+F22</f>
        <v>1.3080000000000001</v>
      </c>
      <c r="G21" s="70">
        <f t="shared" ref="G21:H21" si="2">G22+G23+G24</f>
        <v>0</v>
      </c>
      <c r="H21" s="70">
        <f t="shared" si="2"/>
        <v>0</v>
      </c>
      <c r="I21" s="70">
        <f>I23</f>
        <v>2.5310000000000001</v>
      </c>
      <c r="J21" s="70">
        <f t="shared" ref="J21" si="3">J22+J23+J24</f>
        <v>0</v>
      </c>
      <c r="K21" s="71">
        <f>K23</f>
        <v>105</v>
      </c>
      <c r="L21" s="70">
        <f t="shared" si="0"/>
        <v>0</v>
      </c>
      <c r="M21" s="24">
        <f t="shared" ref="M21" si="4">M23+M26+M22</f>
        <v>1.3080000000000001</v>
      </c>
      <c r="N21" s="70">
        <f t="shared" si="0"/>
        <v>0</v>
      </c>
      <c r="O21" s="70">
        <f t="shared" si="0"/>
        <v>0</v>
      </c>
      <c r="P21" s="70">
        <f>P23</f>
        <v>2.5310000000000001</v>
      </c>
      <c r="Q21" s="70">
        <f t="shared" si="0"/>
        <v>0</v>
      </c>
      <c r="R21" s="71">
        <f>R23</f>
        <v>105</v>
      </c>
      <c r="S21" s="70">
        <f t="shared" si="0"/>
        <v>0</v>
      </c>
      <c r="T21" s="70">
        <v>0</v>
      </c>
      <c r="U21" s="70">
        <f t="shared" si="0"/>
        <v>0</v>
      </c>
      <c r="V21" s="70">
        <f t="shared" si="0"/>
        <v>0</v>
      </c>
      <c r="W21" s="70">
        <f t="shared" ref="W21:AM21" si="5">W27</f>
        <v>0</v>
      </c>
      <c r="X21" s="70">
        <f t="shared" si="5"/>
        <v>0</v>
      </c>
      <c r="Y21" s="70">
        <f t="shared" si="5"/>
        <v>0</v>
      </c>
      <c r="Z21" s="70">
        <f t="shared" si="5"/>
        <v>0</v>
      </c>
      <c r="AA21" s="70">
        <f t="shared" si="5"/>
        <v>0</v>
      </c>
      <c r="AB21" s="70">
        <f t="shared" si="5"/>
        <v>0</v>
      </c>
      <c r="AC21" s="70">
        <f t="shared" si="5"/>
        <v>0</v>
      </c>
      <c r="AD21" s="70">
        <f t="shared" si="5"/>
        <v>0</v>
      </c>
      <c r="AE21" s="70">
        <f t="shared" si="5"/>
        <v>0</v>
      </c>
      <c r="AF21" s="70">
        <f t="shared" si="5"/>
        <v>0</v>
      </c>
      <c r="AG21" s="70">
        <f t="shared" si="5"/>
        <v>0</v>
      </c>
      <c r="AH21" s="70">
        <f t="shared" si="5"/>
        <v>0</v>
      </c>
      <c r="AI21" s="70">
        <f t="shared" si="5"/>
        <v>0</v>
      </c>
      <c r="AJ21" s="70">
        <f t="shared" si="5"/>
        <v>0</v>
      </c>
      <c r="AK21" s="70">
        <f t="shared" si="5"/>
        <v>0</v>
      </c>
      <c r="AL21" s="70">
        <f t="shared" si="5"/>
        <v>0</v>
      </c>
      <c r="AM21" s="70">
        <f t="shared" si="5"/>
        <v>0</v>
      </c>
      <c r="AN21" s="70">
        <f t="shared" si="0"/>
        <v>0</v>
      </c>
      <c r="AO21" s="24">
        <f>AO23+AO26+AO22</f>
        <v>1.28</v>
      </c>
      <c r="AP21" s="70">
        <f t="shared" ref="AP21:BB21" si="6">AP22+AP23+AP24</f>
        <v>0</v>
      </c>
      <c r="AQ21" s="70">
        <f t="shared" si="6"/>
        <v>0</v>
      </c>
      <c r="AR21" s="71">
        <f>AR22+AR23</f>
        <v>3304</v>
      </c>
      <c r="AS21" s="70">
        <f t="shared" si="6"/>
        <v>0</v>
      </c>
      <c r="AT21" s="71">
        <f>AT23</f>
        <v>95</v>
      </c>
      <c r="AU21" s="70">
        <f t="shared" si="6"/>
        <v>0</v>
      </c>
      <c r="AV21" s="24">
        <f>AV23+AV26+AV22</f>
        <v>1.2809999999999999</v>
      </c>
      <c r="AW21" s="70">
        <f t="shared" si="6"/>
        <v>0</v>
      </c>
      <c r="AX21" s="70">
        <f t="shared" si="6"/>
        <v>0</v>
      </c>
      <c r="AY21" s="71">
        <f>AY22+AY23</f>
        <v>3304</v>
      </c>
      <c r="AZ21" s="70">
        <f t="shared" si="6"/>
        <v>0</v>
      </c>
      <c r="BA21" s="71">
        <f>BA23</f>
        <v>95</v>
      </c>
      <c r="BB21" s="70">
        <f t="shared" si="6"/>
        <v>0</v>
      </c>
      <c r="BC21" s="70">
        <f t="shared" ref="BC21:BV21" si="7">BC27</f>
        <v>0</v>
      </c>
      <c r="BD21" s="70">
        <f t="shared" si="7"/>
        <v>0</v>
      </c>
      <c r="BE21" s="70">
        <f t="shared" si="7"/>
        <v>0</v>
      </c>
      <c r="BF21" s="70">
        <f t="shared" si="7"/>
        <v>0</v>
      </c>
      <c r="BG21" s="70">
        <f t="shared" si="7"/>
        <v>0</v>
      </c>
      <c r="BH21" s="70">
        <f t="shared" si="7"/>
        <v>0</v>
      </c>
      <c r="BI21" s="70">
        <f t="shared" si="7"/>
        <v>0</v>
      </c>
      <c r="BJ21" s="70">
        <f t="shared" si="7"/>
        <v>0</v>
      </c>
      <c r="BK21" s="70">
        <f t="shared" si="7"/>
        <v>0</v>
      </c>
      <c r="BL21" s="70">
        <f t="shared" si="7"/>
        <v>0</v>
      </c>
      <c r="BM21" s="70">
        <f t="shared" si="7"/>
        <v>0</v>
      </c>
      <c r="BN21" s="70">
        <f t="shared" si="7"/>
        <v>0</v>
      </c>
      <c r="BO21" s="70">
        <f t="shared" si="7"/>
        <v>0</v>
      </c>
      <c r="BP21" s="70">
        <f t="shared" si="7"/>
        <v>0</v>
      </c>
      <c r="BQ21" s="70">
        <f t="shared" si="7"/>
        <v>0</v>
      </c>
      <c r="BR21" s="70">
        <f t="shared" si="7"/>
        <v>0</v>
      </c>
      <c r="BS21" s="70">
        <f t="shared" si="7"/>
        <v>0</v>
      </c>
      <c r="BT21" s="70">
        <f t="shared" si="7"/>
        <v>0</v>
      </c>
      <c r="BU21" s="70">
        <f t="shared" si="7"/>
        <v>0</v>
      </c>
      <c r="BV21" s="70">
        <f t="shared" si="7"/>
        <v>0</v>
      </c>
      <c r="BW21" s="25">
        <v>0</v>
      </c>
      <c r="BX21" s="25">
        <v>0</v>
      </c>
      <c r="BY21" s="70">
        <f>AV21-M21</f>
        <v>-2.7000000000000135E-2</v>
      </c>
      <c r="BZ21" s="29">
        <f>AV21/M21*100</f>
        <v>97.935779816513744</v>
      </c>
      <c r="CA21" s="53"/>
      <c r="CB21" s="11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</row>
    <row r="22" spans="1:293" s="13" customFormat="1" ht="45" customHeight="1" x14ac:dyDescent="0.25">
      <c r="A22" s="72" t="s">
        <v>98</v>
      </c>
      <c r="B22" s="73" t="s">
        <v>84</v>
      </c>
      <c r="C22" s="69" t="s">
        <v>135</v>
      </c>
      <c r="D22" s="70" t="s">
        <v>136</v>
      </c>
      <c r="E22" s="70">
        <f t="shared" ref="E22:AO22" si="8">E28</f>
        <v>0</v>
      </c>
      <c r="F22" s="25">
        <f t="shared" ref="F22:H22" si="9">F28</f>
        <v>0</v>
      </c>
      <c r="G22" s="70">
        <f t="shared" si="9"/>
        <v>0</v>
      </c>
      <c r="H22" s="70">
        <f t="shared" si="9"/>
        <v>0</v>
      </c>
      <c r="I22" s="70">
        <v>0</v>
      </c>
      <c r="J22" s="70">
        <f t="shared" ref="J22" si="10">J28</f>
        <v>0</v>
      </c>
      <c r="K22" s="71">
        <v>0</v>
      </c>
      <c r="L22" s="70">
        <f t="shared" si="8"/>
        <v>0</v>
      </c>
      <c r="M22" s="25">
        <f t="shared" si="8"/>
        <v>0</v>
      </c>
      <c r="N22" s="70">
        <f t="shared" si="8"/>
        <v>0</v>
      </c>
      <c r="O22" s="70">
        <f t="shared" si="8"/>
        <v>0</v>
      </c>
      <c r="P22" s="70">
        <v>0</v>
      </c>
      <c r="Q22" s="70">
        <f t="shared" si="8"/>
        <v>0</v>
      </c>
      <c r="R22" s="71">
        <v>0</v>
      </c>
      <c r="S22" s="70">
        <f t="shared" si="8"/>
        <v>0</v>
      </c>
      <c r="T22" s="70">
        <v>0</v>
      </c>
      <c r="U22" s="70">
        <f t="shared" si="8"/>
        <v>0</v>
      </c>
      <c r="V22" s="70">
        <f t="shared" si="8"/>
        <v>0</v>
      </c>
      <c r="W22" s="70">
        <f t="shared" ref="W22:AM22" si="11">W28</f>
        <v>0</v>
      </c>
      <c r="X22" s="70">
        <f t="shared" si="11"/>
        <v>0</v>
      </c>
      <c r="Y22" s="70">
        <f t="shared" si="11"/>
        <v>0</v>
      </c>
      <c r="Z22" s="70">
        <f t="shared" si="11"/>
        <v>0</v>
      </c>
      <c r="AA22" s="70">
        <f t="shared" si="11"/>
        <v>0</v>
      </c>
      <c r="AB22" s="70">
        <f t="shared" si="11"/>
        <v>0</v>
      </c>
      <c r="AC22" s="70">
        <f t="shared" si="11"/>
        <v>0</v>
      </c>
      <c r="AD22" s="70">
        <f t="shared" si="11"/>
        <v>0</v>
      </c>
      <c r="AE22" s="70">
        <f t="shared" si="11"/>
        <v>0</v>
      </c>
      <c r="AF22" s="70">
        <f t="shared" si="11"/>
        <v>0</v>
      </c>
      <c r="AG22" s="70">
        <f t="shared" si="11"/>
        <v>0</v>
      </c>
      <c r="AH22" s="70">
        <f t="shared" si="11"/>
        <v>0</v>
      </c>
      <c r="AI22" s="70">
        <f t="shared" si="11"/>
        <v>0</v>
      </c>
      <c r="AJ22" s="70">
        <f t="shared" si="11"/>
        <v>0</v>
      </c>
      <c r="AK22" s="70">
        <f t="shared" si="11"/>
        <v>0</v>
      </c>
      <c r="AL22" s="70">
        <f t="shared" si="11"/>
        <v>0</v>
      </c>
      <c r="AM22" s="70">
        <f t="shared" si="11"/>
        <v>0</v>
      </c>
      <c r="AN22" s="70">
        <f t="shared" si="8"/>
        <v>0</v>
      </c>
      <c r="AO22" s="25">
        <f t="shared" si="8"/>
        <v>0.23900000000000002</v>
      </c>
      <c r="AP22" s="70">
        <f t="shared" ref="AP22:BV22" si="12">AP28</f>
        <v>0</v>
      </c>
      <c r="AQ22" s="70">
        <f t="shared" si="12"/>
        <v>0</v>
      </c>
      <c r="AR22" s="71">
        <f>AR36+AR40</f>
        <v>1040</v>
      </c>
      <c r="AS22" s="70">
        <f t="shared" si="12"/>
        <v>0</v>
      </c>
      <c r="AT22" s="25">
        <v>0</v>
      </c>
      <c r="AU22" s="70">
        <f t="shared" si="12"/>
        <v>0</v>
      </c>
      <c r="AV22" s="25">
        <f t="shared" si="12"/>
        <v>0.23900000000000002</v>
      </c>
      <c r="AW22" s="70">
        <f t="shared" si="12"/>
        <v>0</v>
      </c>
      <c r="AX22" s="70">
        <f t="shared" si="12"/>
        <v>0</v>
      </c>
      <c r="AY22" s="71">
        <f>AY36+AY40</f>
        <v>1040</v>
      </c>
      <c r="AZ22" s="70">
        <f t="shared" si="12"/>
        <v>0</v>
      </c>
      <c r="BA22" s="71">
        <v>0</v>
      </c>
      <c r="BB22" s="70">
        <f t="shared" si="12"/>
        <v>0</v>
      </c>
      <c r="BC22" s="70">
        <f t="shared" si="12"/>
        <v>0</v>
      </c>
      <c r="BD22" s="70">
        <f t="shared" si="12"/>
        <v>0</v>
      </c>
      <c r="BE22" s="70">
        <f t="shared" si="12"/>
        <v>0</v>
      </c>
      <c r="BF22" s="70">
        <f t="shared" si="12"/>
        <v>0</v>
      </c>
      <c r="BG22" s="70">
        <f t="shared" si="12"/>
        <v>0</v>
      </c>
      <c r="BH22" s="70">
        <f t="shared" si="12"/>
        <v>0</v>
      </c>
      <c r="BI22" s="70">
        <f t="shared" si="12"/>
        <v>0</v>
      </c>
      <c r="BJ22" s="70">
        <f t="shared" si="12"/>
        <v>0</v>
      </c>
      <c r="BK22" s="70">
        <f t="shared" si="12"/>
        <v>0</v>
      </c>
      <c r="BL22" s="70">
        <f t="shared" si="12"/>
        <v>0</v>
      </c>
      <c r="BM22" s="70">
        <f t="shared" si="12"/>
        <v>0</v>
      </c>
      <c r="BN22" s="70">
        <f t="shared" si="12"/>
        <v>0</v>
      </c>
      <c r="BO22" s="70">
        <f t="shared" si="12"/>
        <v>0</v>
      </c>
      <c r="BP22" s="70">
        <f t="shared" si="12"/>
        <v>0</v>
      </c>
      <c r="BQ22" s="70">
        <f t="shared" si="12"/>
        <v>0</v>
      </c>
      <c r="BR22" s="70">
        <f t="shared" si="12"/>
        <v>0</v>
      </c>
      <c r="BS22" s="70">
        <f t="shared" si="12"/>
        <v>0</v>
      </c>
      <c r="BT22" s="70">
        <f t="shared" si="12"/>
        <v>0</v>
      </c>
      <c r="BU22" s="70">
        <f t="shared" si="12"/>
        <v>0</v>
      </c>
      <c r="BV22" s="70">
        <f t="shared" si="12"/>
        <v>0</v>
      </c>
      <c r="BW22" s="25">
        <v>0</v>
      </c>
      <c r="BX22" s="25">
        <v>0</v>
      </c>
      <c r="BY22" s="70"/>
      <c r="BZ22" s="26"/>
      <c r="CA22" s="74"/>
      <c r="CB22" s="11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</row>
    <row r="23" spans="1:293" s="13" customFormat="1" ht="88.5" customHeight="1" x14ac:dyDescent="0.25">
      <c r="A23" s="72" t="s">
        <v>99</v>
      </c>
      <c r="B23" s="73" t="s">
        <v>85</v>
      </c>
      <c r="C23" s="69" t="s">
        <v>135</v>
      </c>
      <c r="D23" s="70" t="s">
        <v>136</v>
      </c>
      <c r="E23" s="70">
        <f t="shared" ref="E23:AN23" si="13">E65</f>
        <v>0</v>
      </c>
      <c r="F23" s="24">
        <f>F47+F60+F96</f>
        <v>1.3080000000000001</v>
      </c>
      <c r="G23" s="70">
        <f t="shared" ref="G23:H23" si="14">G65</f>
        <v>0</v>
      </c>
      <c r="H23" s="70">
        <f t="shared" si="14"/>
        <v>0</v>
      </c>
      <c r="I23" s="70">
        <f>I59</f>
        <v>2.5310000000000001</v>
      </c>
      <c r="J23" s="70">
        <f t="shared" ref="J23" si="15">J65</f>
        <v>0</v>
      </c>
      <c r="K23" s="71">
        <f>K59</f>
        <v>105</v>
      </c>
      <c r="L23" s="70">
        <f t="shared" si="13"/>
        <v>0</v>
      </c>
      <c r="M23" s="24">
        <f>M47+M60+M96</f>
        <v>1.3080000000000001</v>
      </c>
      <c r="N23" s="70">
        <f t="shared" si="13"/>
        <v>0</v>
      </c>
      <c r="O23" s="70">
        <f t="shared" si="13"/>
        <v>0</v>
      </c>
      <c r="P23" s="70">
        <f>P59</f>
        <v>2.5310000000000001</v>
      </c>
      <c r="Q23" s="70">
        <f t="shared" si="13"/>
        <v>0</v>
      </c>
      <c r="R23" s="71">
        <f>R59</f>
        <v>105</v>
      </c>
      <c r="S23" s="70">
        <f t="shared" si="13"/>
        <v>0</v>
      </c>
      <c r="T23" s="70">
        <v>0</v>
      </c>
      <c r="U23" s="70">
        <f t="shared" si="13"/>
        <v>0</v>
      </c>
      <c r="V23" s="70">
        <f t="shared" si="13"/>
        <v>0</v>
      </c>
      <c r="W23" s="70">
        <f t="shared" ref="W23:AM23" si="16">W29</f>
        <v>0</v>
      </c>
      <c r="X23" s="70">
        <f t="shared" si="16"/>
        <v>0</v>
      </c>
      <c r="Y23" s="70">
        <f t="shared" si="16"/>
        <v>0</v>
      </c>
      <c r="Z23" s="70">
        <f t="shared" si="16"/>
        <v>0</v>
      </c>
      <c r="AA23" s="70">
        <f t="shared" si="16"/>
        <v>0</v>
      </c>
      <c r="AB23" s="70">
        <f t="shared" si="16"/>
        <v>0</v>
      </c>
      <c r="AC23" s="70">
        <f t="shared" si="16"/>
        <v>0</v>
      </c>
      <c r="AD23" s="70">
        <f t="shared" si="16"/>
        <v>0</v>
      </c>
      <c r="AE23" s="70">
        <f t="shared" si="16"/>
        <v>0</v>
      </c>
      <c r="AF23" s="70">
        <f t="shared" si="16"/>
        <v>0</v>
      </c>
      <c r="AG23" s="70">
        <f t="shared" si="16"/>
        <v>0</v>
      </c>
      <c r="AH23" s="70">
        <f t="shared" si="16"/>
        <v>0</v>
      </c>
      <c r="AI23" s="70">
        <f t="shared" si="16"/>
        <v>0</v>
      </c>
      <c r="AJ23" s="70">
        <f t="shared" si="16"/>
        <v>0</v>
      </c>
      <c r="AK23" s="70">
        <f t="shared" si="16"/>
        <v>0</v>
      </c>
      <c r="AL23" s="70">
        <f t="shared" si="16"/>
        <v>0</v>
      </c>
      <c r="AM23" s="70">
        <f t="shared" si="16"/>
        <v>0</v>
      </c>
      <c r="AN23" s="70">
        <f t="shared" si="13"/>
        <v>0</v>
      </c>
      <c r="AO23" s="24">
        <f>AO60+AO96+AO47</f>
        <v>1.0409999999999999</v>
      </c>
      <c r="AP23" s="70">
        <f t="shared" ref="AP23:BB23" si="17">AP65</f>
        <v>0</v>
      </c>
      <c r="AQ23" s="70">
        <f t="shared" si="17"/>
        <v>0</v>
      </c>
      <c r="AR23" s="71">
        <f>AR59</f>
        <v>2264</v>
      </c>
      <c r="AS23" s="70">
        <f t="shared" si="17"/>
        <v>0</v>
      </c>
      <c r="AT23" s="71">
        <f>AT59</f>
        <v>95</v>
      </c>
      <c r="AU23" s="70">
        <f t="shared" si="17"/>
        <v>0</v>
      </c>
      <c r="AV23" s="24">
        <f>AV47+AV60+AV96</f>
        <v>1.0419999999999998</v>
      </c>
      <c r="AW23" s="70">
        <f t="shared" si="17"/>
        <v>0</v>
      </c>
      <c r="AX23" s="70">
        <f t="shared" si="17"/>
        <v>0</v>
      </c>
      <c r="AY23" s="71">
        <f>AY59</f>
        <v>2264</v>
      </c>
      <c r="AZ23" s="70">
        <f t="shared" si="17"/>
        <v>0</v>
      </c>
      <c r="BA23" s="71">
        <f>BA59</f>
        <v>95</v>
      </c>
      <c r="BB23" s="70">
        <f t="shared" si="17"/>
        <v>0</v>
      </c>
      <c r="BC23" s="70">
        <f t="shared" ref="BC23:BV23" si="18">BC29</f>
        <v>0</v>
      </c>
      <c r="BD23" s="70">
        <f t="shared" si="18"/>
        <v>0</v>
      </c>
      <c r="BE23" s="70">
        <f t="shared" si="18"/>
        <v>0</v>
      </c>
      <c r="BF23" s="70">
        <f t="shared" si="18"/>
        <v>0</v>
      </c>
      <c r="BG23" s="70">
        <f t="shared" si="18"/>
        <v>0</v>
      </c>
      <c r="BH23" s="70">
        <f t="shared" si="18"/>
        <v>0</v>
      </c>
      <c r="BI23" s="70">
        <f t="shared" si="18"/>
        <v>0</v>
      </c>
      <c r="BJ23" s="70">
        <f t="shared" si="18"/>
        <v>0</v>
      </c>
      <c r="BK23" s="70">
        <f t="shared" si="18"/>
        <v>0</v>
      </c>
      <c r="BL23" s="70">
        <f t="shared" si="18"/>
        <v>0</v>
      </c>
      <c r="BM23" s="70">
        <f t="shared" si="18"/>
        <v>0</v>
      </c>
      <c r="BN23" s="70">
        <f t="shared" si="18"/>
        <v>0</v>
      </c>
      <c r="BO23" s="70">
        <f t="shared" si="18"/>
        <v>0</v>
      </c>
      <c r="BP23" s="70">
        <f t="shared" si="18"/>
        <v>0</v>
      </c>
      <c r="BQ23" s="70">
        <f t="shared" si="18"/>
        <v>0</v>
      </c>
      <c r="BR23" s="70">
        <f t="shared" si="18"/>
        <v>0</v>
      </c>
      <c r="BS23" s="70">
        <f t="shared" si="18"/>
        <v>0</v>
      </c>
      <c r="BT23" s="70">
        <f t="shared" si="18"/>
        <v>0</v>
      </c>
      <c r="BU23" s="70">
        <f t="shared" si="18"/>
        <v>0</v>
      </c>
      <c r="BV23" s="70">
        <f t="shared" si="18"/>
        <v>0</v>
      </c>
      <c r="BW23" s="25">
        <v>0</v>
      </c>
      <c r="BX23" s="25">
        <v>0</v>
      </c>
      <c r="BY23" s="70"/>
      <c r="BZ23" s="26"/>
      <c r="CA23" s="53"/>
      <c r="CB23" s="11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</row>
    <row r="24" spans="1:293" s="13" customFormat="1" ht="93.75" customHeight="1" x14ac:dyDescent="0.25">
      <c r="A24" s="72" t="s">
        <v>100</v>
      </c>
      <c r="B24" s="73" t="s">
        <v>86</v>
      </c>
      <c r="C24" s="69" t="s">
        <v>135</v>
      </c>
      <c r="D24" s="70" t="s">
        <v>136</v>
      </c>
      <c r="E24" s="70">
        <f t="shared" ref="E24:AN24" si="19">E26</f>
        <v>0</v>
      </c>
      <c r="F24" s="25">
        <v>0</v>
      </c>
      <c r="G24" s="70">
        <f t="shared" ref="G24:H24" si="20">G26</f>
        <v>0</v>
      </c>
      <c r="H24" s="70">
        <f t="shared" si="20"/>
        <v>0</v>
      </c>
      <c r="I24" s="70">
        <v>0</v>
      </c>
      <c r="J24" s="70">
        <f t="shared" ref="J24" si="21">J26</f>
        <v>0</v>
      </c>
      <c r="K24" s="71">
        <v>0</v>
      </c>
      <c r="L24" s="70">
        <f t="shared" si="19"/>
        <v>0</v>
      </c>
      <c r="M24" s="25">
        <v>0</v>
      </c>
      <c r="N24" s="70">
        <f t="shared" si="19"/>
        <v>0</v>
      </c>
      <c r="O24" s="70">
        <f t="shared" si="19"/>
        <v>0</v>
      </c>
      <c r="P24" s="70">
        <v>0</v>
      </c>
      <c r="Q24" s="70">
        <f t="shared" si="19"/>
        <v>0</v>
      </c>
      <c r="R24" s="71">
        <v>0</v>
      </c>
      <c r="S24" s="70">
        <f t="shared" si="19"/>
        <v>0</v>
      </c>
      <c r="T24" s="70">
        <v>0</v>
      </c>
      <c r="U24" s="70">
        <f t="shared" si="19"/>
        <v>0</v>
      </c>
      <c r="V24" s="70">
        <f t="shared" si="19"/>
        <v>0</v>
      </c>
      <c r="W24" s="70">
        <f t="shared" ref="W24:AM24" si="22">W30</f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0">
        <f t="shared" si="22"/>
        <v>0</v>
      </c>
      <c r="AD24" s="70">
        <f t="shared" si="22"/>
        <v>0</v>
      </c>
      <c r="AE24" s="70">
        <f t="shared" si="22"/>
        <v>0</v>
      </c>
      <c r="AF24" s="70">
        <f t="shared" si="22"/>
        <v>0</v>
      </c>
      <c r="AG24" s="70">
        <f t="shared" si="22"/>
        <v>0</v>
      </c>
      <c r="AH24" s="70">
        <f t="shared" si="22"/>
        <v>0</v>
      </c>
      <c r="AI24" s="70">
        <f t="shared" si="22"/>
        <v>0</v>
      </c>
      <c r="AJ24" s="70">
        <f t="shared" si="22"/>
        <v>0</v>
      </c>
      <c r="AK24" s="70">
        <f t="shared" si="22"/>
        <v>0</v>
      </c>
      <c r="AL24" s="70">
        <f t="shared" si="22"/>
        <v>0</v>
      </c>
      <c r="AM24" s="70">
        <f t="shared" si="22"/>
        <v>0</v>
      </c>
      <c r="AN24" s="70">
        <f t="shared" si="19"/>
        <v>0</v>
      </c>
      <c r="AO24" s="25">
        <v>0</v>
      </c>
      <c r="AP24" s="70">
        <f t="shared" ref="AP24:BB24" si="23">AP26</f>
        <v>0</v>
      </c>
      <c r="AQ24" s="70">
        <f t="shared" si="23"/>
        <v>0</v>
      </c>
      <c r="AR24" s="25">
        <v>0</v>
      </c>
      <c r="AS24" s="25">
        <v>0</v>
      </c>
      <c r="AT24" s="25">
        <v>0</v>
      </c>
      <c r="AU24" s="70">
        <f t="shared" si="23"/>
        <v>0</v>
      </c>
      <c r="AV24" s="25">
        <v>0</v>
      </c>
      <c r="AW24" s="70">
        <f t="shared" si="23"/>
        <v>0</v>
      </c>
      <c r="AX24" s="70">
        <f t="shared" si="23"/>
        <v>0</v>
      </c>
      <c r="AY24" s="70">
        <f t="shared" ref="AY24:BA24" si="24">AY26</f>
        <v>93</v>
      </c>
      <c r="AZ24" s="70">
        <f t="shared" si="24"/>
        <v>0</v>
      </c>
      <c r="BA24" s="70">
        <f t="shared" si="24"/>
        <v>95</v>
      </c>
      <c r="BB24" s="70">
        <f t="shared" si="23"/>
        <v>0</v>
      </c>
      <c r="BC24" s="70">
        <f t="shared" ref="BC24:BV24" si="25">BC30</f>
        <v>0</v>
      </c>
      <c r="BD24" s="70">
        <f t="shared" si="25"/>
        <v>0</v>
      </c>
      <c r="BE24" s="70">
        <f t="shared" si="25"/>
        <v>0</v>
      </c>
      <c r="BF24" s="70">
        <f t="shared" si="25"/>
        <v>0</v>
      </c>
      <c r="BG24" s="70">
        <f t="shared" si="25"/>
        <v>0</v>
      </c>
      <c r="BH24" s="70">
        <f t="shared" si="25"/>
        <v>0</v>
      </c>
      <c r="BI24" s="70">
        <f t="shared" si="25"/>
        <v>0</v>
      </c>
      <c r="BJ24" s="70">
        <f t="shared" si="25"/>
        <v>0</v>
      </c>
      <c r="BK24" s="70">
        <f t="shared" si="25"/>
        <v>0</v>
      </c>
      <c r="BL24" s="70">
        <f t="shared" si="25"/>
        <v>0</v>
      </c>
      <c r="BM24" s="70">
        <f t="shared" si="25"/>
        <v>0</v>
      </c>
      <c r="BN24" s="70">
        <f t="shared" si="25"/>
        <v>0</v>
      </c>
      <c r="BO24" s="70">
        <f t="shared" si="25"/>
        <v>0</v>
      </c>
      <c r="BP24" s="70">
        <f t="shared" si="25"/>
        <v>0</v>
      </c>
      <c r="BQ24" s="70">
        <f t="shared" si="25"/>
        <v>0</v>
      </c>
      <c r="BR24" s="70">
        <f t="shared" si="25"/>
        <v>0</v>
      </c>
      <c r="BS24" s="70">
        <f t="shared" si="25"/>
        <v>0</v>
      </c>
      <c r="BT24" s="70">
        <f t="shared" si="25"/>
        <v>0</v>
      </c>
      <c r="BU24" s="70">
        <f t="shared" si="25"/>
        <v>0</v>
      </c>
      <c r="BV24" s="70">
        <f t="shared" si="25"/>
        <v>0</v>
      </c>
      <c r="BW24" s="25">
        <v>0</v>
      </c>
      <c r="BX24" s="25">
        <v>0</v>
      </c>
      <c r="BY24" s="70"/>
      <c r="BZ24" s="26"/>
      <c r="CA24" s="74"/>
      <c r="CB24" s="11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</row>
    <row r="25" spans="1:293" s="13" customFormat="1" ht="54.75" customHeight="1" x14ac:dyDescent="0.25">
      <c r="A25" s="72" t="s">
        <v>101</v>
      </c>
      <c r="B25" s="73" t="s">
        <v>87</v>
      </c>
      <c r="C25" s="69" t="s">
        <v>135</v>
      </c>
      <c r="D25" s="70" t="s">
        <v>136</v>
      </c>
      <c r="E25" s="75">
        <v>0</v>
      </c>
      <c r="F25" s="25">
        <v>0</v>
      </c>
      <c r="G25" s="75">
        <v>0</v>
      </c>
      <c r="H25" s="75">
        <v>0</v>
      </c>
      <c r="I25" s="75">
        <v>0</v>
      </c>
      <c r="J25" s="75">
        <v>0</v>
      </c>
      <c r="K25" s="76">
        <v>0</v>
      </c>
      <c r="L25" s="75">
        <v>0</v>
      </c>
      <c r="M25" s="25">
        <v>0</v>
      </c>
      <c r="N25" s="75">
        <v>0</v>
      </c>
      <c r="O25" s="75">
        <v>0</v>
      </c>
      <c r="P25" s="75">
        <v>0</v>
      </c>
      <c r="Q25" s="75">
        <v>0</v>
      </c>
      <c r="R25" s="76">
        <v>0</v>
      </c>
      <c r="S25" s="75">
        <v>0</v>
      </c>
      <c r="T25" s="75">
        <v>0</v>
      </c>
      <c r="U25" s="75">
        <v>0</v>
      </c>
      <c r="V25" s="75">
        <v>0</v>
      </c>
      <c r="W25" s="70">
        <f t="shared" ref="W25:AM25" si="26">W31</f>
        <v>0</v>
      </c>
      <c r="X25" s="70">
        <f t="shared" si="26"/>
        <v>0</v>
      </c>
      <c r="Y25" s="70">
        <f t="shared" si="26"/>
        <v>0</v>
      </c>
      <c r="Z25" s="70">
        <f t="shared" si="26"/>
        <v>0</v>
      </c>
      <c r="AA25" s="70">
        <f t="shared" si="26"/>
        <v>0</v>
      </c>
      <c r="AB25" s="70">
        <f t="shared" si="26"/>
        <v>0</v>
      </c>
      <c r="AC25" s="70">
        <f t="shared" si="26"/>
        <v>0</v>
      </c>
      <c r="AD25" s="70">
        <f t="shared" si="26"/>
        <v>0</v>
      </c>
      <c r="AE25" s="70">
        <f t="shared" si="26"/>
        <v>0</v>
      </c>
      <c r="AF25" s="70">
        <f t="shared" si="26"/>
        <v>0</v>
      </c>
      <c r="AG25" s="70">
        <f t="shared" si="26"/>
        <v>0</v>
      </c>
      <c r="AH25" s="70">
        <f t="shared" si="26"/>
        <v>0</v>
      </c>
      <c r="AI25" s="70">
        <f t="shared" si="26"/>
        <v>0</v>
      </c>
      <c r="AJ25" s="70">
        <f t="shared" si="26"/>
        <v>0</v>
      </c>
      <c r="AK25" s="70">
        <f t="shared" si="26"/>
        <v>0</v>
      </c>
      <c r="AL25" s="70">
        <f t="shared" si="26"/>
        <v>0</v>
      </c>
      <c r="AM25" s="70">
        <f t="shared" si="26"/>
        <v>0</v>
      </c>
      <c r="AN25" s="75">
        <v>0</v>
      </c>
      <c r="AO25" s="25">
        <v>0</v>
      </c>
      <c r="AP25" s="75">
        <v>0</v>
      </c>
      <c r="AQ25" s="75">
        <v>0</v>
      </c>
      <c r="AR25" s="25">
        <v>0</v>
      </c>
      <c r="AS25" s="25">
        <v>0</v>
      </c>
      <c r="AT25" s="25">
        <v>0</v>
      </c>
      <c r="AU25" s="75">
        <v>0</v>
      </c>
      <c r="AV25" s="25">
        <v>0</v>
      </c>
      <c r="AW25" s="75">
        <v>0</v>
      </c>
      <c r="AX25" s="75">
        <v>0</v>
      </c>
      <c r="AY25" s="70">
        <f t="shared" ref="AY25:BA25" si="27">AY27</f>
        <v>25</v>
      </c>
      <c r="AZ25" s="70">
        <f t="shared" si="27"/>
        <v>0</v>
      </c>
      <c r="BA25" s="70">
        <f t="shared" si="27"/>
        <v>95</v>
      </c>
      <c r="BB25" s="75">
        <v>0</v>
      </c>
      <c r="BC25" s="70">
        <f t="shared" ref="BC25:BV25" si="28">BC31</f>
        <v>0</v>
      </c>
      <c r="BD25" s="70">
        <f t="shared" si="28"/>
        <v>0</v>
      </c>
      <c r="BE25" s="70">
        <f t="shared" si="28"/>
        <v>0</v>
      </c>
      <c r="BF25" s="70">
        <f t="shared" si="28"/>
        <v>0</v>
      </c>
      <c r="BG25" s="70">
        <f t="shared" si="28"/>
        <v>0</v>
      </c>
      <c r="BH25" s="70">
        <f t="shared" si="28"/>
        <v>0</v>
      </c>
      <c r="BI25" s="70">
        <f t="shared" si="28"/>
        <v>0</v>
      </c>
      <c r="BJ25" s="70">
        <f t="shared" si="28"/>
        <v>0</v>
      </c>
      <c r="BK25" s="70">
        <f t="shared" si="28"/>
        <v>0</v>
      </c>
      <c r="BL25" s="70">
        <f t="shared" si="28"/>
        <v>0</v>
      </c>
      <c r="BM25" s="70">
        <f t="shared" si="28"/>
        <v>0</v>
      </c>
      <c r="BN25" s="70">
        <f t="shared" si="28"/>
        <v>0</v>
      </c>
      <c r="BO25" s="70">
        <f t="shared" si="28"/>
        <v>0</v>
      </c>
      <c r="BP25" s="70">
        <f t="shared" si="28"/>
        <v>0</v>
      </c>
      <c r="BQ25" s="70">
        <f t="shared" si="28"/>
        <v>0</v>
      </c>
      <c r="BR25" s="70">
        <f t="shared" si="28"/>
        <v>0</v>
      </c>
      <c r="BS25" s="70">
        <f t="shared" si="28"/>
        <v>0</v>
      </c>
      <c r="BT25" s="70">
        <f t="shared" si="28"/>
        <v>0</v>
      </c>
      <c r="BU25" s="70">
        <f t="shared" si="28"/>
        <v>0</v>
      </c>
      <c r="BV25" s="70">
        <f t="shared" si="28"/>
        <v>0</v>
      </c>
      <c r="BW25" s="25">
        <v>0</v>
      </c>
      <c r="BX25" s="25">
        <v>0</v>
      </c>
      <c r="BY25" s="70"/>
      <c r="BZ25" s="26"/>
      <c r="CA25" s="74"/>
      <c r="CB25" s="11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</row>
    <row r="26" spans="1:293" s="13" customFormat="1" ht="45.75" customHeight="1" x14ac:dyDescent="0.25">
      <c r="A26" s="77" t="s">
        <v>102</v>
      </c>
      <c r="B26" s="73" t="s">
        <v>88</v>
      </c>
      <c r="C26" s="69" t="s">
        <v>135</v>
      </c>
      <c r="D26" s="70" t="s">
        <v>136</v>
      </c>
      <c r="E26" s="70">
        <f t="shared" ref="E26:V26" si="29">E27</f>
        <v>0</v>
      </c>
      <c r="F26" s="24">
        <f t="shared" ref="F26" si="30">F104</f>
        <v>0</v>
      </c>
      <c r="G26" s="70">
        <f t="shared" si="29"/>
        <v>0</v>
      </c>
      <c r="H26" s="70">
        <f t="shared" si="29"/>
        <v>0</v>
      </c>
      <c r="I26" s="70">
        <v>0</v>
      </c>
      <c r="J26" s="70">
        <f t="shared" si="29"/>
        <v>0</v>
      </c>
      <c r="K26" s="71">
        <v>0</v>
      </c>
      <c r="L26" s="70">
        <f t="shared" si="29"/>
        <v>0</v>
      </c>
      <c r="M26" s="24">
        <f t="shared" ref="M26" si="31">M104</f>
        <v>0</v>
      </c>
      <c r="N26" s="70">
        <f t="shared" si="29"/>
        <v>0</v>
      </c>
      <c r="O26" s="70">
        <f t="shared" si="29"/>
        <v>0</v>
      </c>
      <c r="P26" s="70">
        <v>0</v>
      </c>
      <c r="Q26" s="70">
        <f t="shared" si="29"/>
        <v>0</v>
      </c>
      <c r="R26" s="71">
        <v>0</v>
      </c>
      <c r="S26" s="70">
        <f t="shared" si="29"/>
        <v>0</v>
      </c>
      <c r="T26" s="70">
        <v>0</v>
      </c>
      <c r="U26" s="70">
        <f t="shared" si="29"/>
        <v>0</v>
      </c>
      <c r="V26" s="70">
        <f t="shared" si="29"/>
        <v>0</v>
      </c>
      <c r="W26" s="70">
        <f t="shared" ref="W26:AM26" si="32">W32</f>
        <v>0</v>
      </c>
      <c r="X26" s="70">
        <f t="shared" si="32"/>
        <v>0</v>
      </c>
      <c r="Y26" s="70">
        <f t="shared" si="32"/>
        <v>0</v>
      </c>
      <c r="Z26" s="70">
        <f t="shared" si="32"/>
        <v>0</v>
      </c>
      <c r="AA26" s="70">
        <f t="shared" si="32"/>
        <v>0</v>
      </c>
      <c r="AB26" s="70">
        <f t="shared" si="32"/>
        <v>0</v>
      </c>
      <c r="AC26" s="70">
        <f t="shared" si="32"/>
        <v>0</v>
      </c>
      <c r="AD26" s="70">
        <f t="shared" si="32"/>
        <v>0</v>
      </c>
      <c r="AE26" s="70">
        <f t="shared" si="32"/>
        <v>0</v>
      </c>
      <c r="AF26" s="70">
        <f t="shared" si="32"/>
        <v>0</v>
      </c>
      <c r="AG26" s="70">
        <f t="shared" si="32"/>
        <v>0</v>
      </c>
      <c r="AH26" s="70">
        <f t="shared" si="32"/>
        <v>0</v>
      </c>
      <c r="AI26" s="70">
        <f t="shared" si="32"/>
        <v>0</v>
      </c>
      <c r="AJ26" s="70">
        <f t="shared" si="32"/>
        <v>0</v>
      </c>
      <c r="AK26" s="70">
        <f t="shared" si="32"/>
        <v>0</v>
      </c>
      <c r="AL26" s="70">
        <f t="shared" si="32"/>
        <v>0</v>
      </c>
      <c r="AM26" s="70">
        <f t="shared" si="32"/>
        <v>0</v>
      </c>
      <c r="AN26" s="70">
        <f t="shared" ref="AN26:BB26" si="33">AN27</f>
        <v>0</v>
      </c>
      <c r="AO26" s="24">
        <f t="shared" ref="AO26" si="34">AO104</f>
        <v>0</v>
      </c>
      <c r="AP26" s="70">
        <f t="shared" si="33"/>
        <v>0</v>
      </c>
      <c r="AQ26" s="70">
        <f t="shared" si="33"/>
        <v>0</v>
      </c>
      <c r="AR26" s="25">
        <v>0</v>
      </c>
      <c r="AS26" s="25">
        <v>0</v>
      </c>
      <c r="AT26" s="25">
        <v>0</v>
      </c>
      <c r="AU26" s="70">
        <f t="shared" si="33"/>
        <v>0</v>
      </c>
      <c r="AV26" s="24">
        <f t="shared" ref="AV26" si="35">AV104</f>
        <v>0</v>
      </c>
      <c r="AW26" s="70">
        <f t="shared" si="33"/>
        <v>0</v>
      </c>
      <c r="AX26" s="70">
        <f t="shared" si="33"/>
        <v>0</v>
      </c>
      <c r="AY26" s="70">
        <f t="shared" ref="AY26:BA26" si="36">AY28</f>
        <v>93</v>
      </c>
      <c r="AZ26" s="70">
        <f t="shared" si="36"/>
        <v>0</v>
      </c>
      <c r="BA26" s="70">
        <f t="shared" si="36"/>
        <v>95</v>
      </c>
      <c r="BB26" s="70">
        <f t="shared" si="33"/>
        <v>0</v>
      </c>
      <c r="BC26" s="70">
        <f t="shared" ref="BC26:BV26" si="37">BC32</f>
        <v>0</v>
      </c>
      <c r="BD26" s="70">
        <f t="shared" si="37"/>
        <v>0</v>
      </c>
      <c r="BE26" s="70">
        <f t="shared" si="37"/>
        <v>0</v>
      </c>
      <c r="BF26" s="70">
        <f t="shared" si="37"/>
        <v>0</v>
      </c>
      <c r="BG26" s="70">
        <f t="shared" si="37"/>
        <v>0</v>
      </c>
      <c r="BH26" s="70">
        <f t="shared" si="37"/>
        <v>0</v>
      </c>
      <c r="BI26" s="70">
        <f t="shared" si="37"/>
        <v>0</v>
      </c>
      <c r="BJ26" s="70">
        <f t="shared" si="37"/>
        <v>0</v>
      </c>
      <c r="BK26" s="70">
        <f t="shared" si="37"/>
        <v>0</v>
      </c>
      <c r="BL26" s="70">
        <f t="shared" si="37"/>
        <v>0</v>
      </c>
      <c r="BM26" s="70">
        <f t="shared" si="37"/>
        <v>0</v>
      </c>
      <c r="BN26" s="70">
        <f t="shared" si="37"/>
        <v>0</v>
      </c>
      <c r="BO26" s="70">
        <f t="shared" si="37"/>
        <v>0</v>
      </c>
      <c r="BP26" s="70">
        <f t="shared" si="37"/>
        <v>0</v>
      </c>
      <c r="BQ26" s="70">
        <f t="shared" si="37"/>
        <v>0</v>
      </c>
      <c r="BR26" s="70">
        <f t="shared" si="37"/>
        <v>0</v>
      </c>
      <c r="BS26" s="70">
        <f t="shared" si="37"/>
        <v>0</v>
      </c>
      <c r="BT26" s="70">
        <f t="shared" si="37"/>
        <v>0</v>
      </c>
      <c r="BU26" s="70">
        <f t="shared" si="37"/>
        <v>0</v>
      </c>
      <c r="BV26" s="70">
        <f t="shared" si="37"/>
        <v>0</v>
      </c>
      <c r="BW26" s="25">
        <v>0</v>
      </c>
      <c r="BX26" s="25">
        <v>0</v>
      </c>
      <c r="BY26" s="70"/>
      <c r="BZ26" s="26"/>
      <c r="CA26" s="74"/>
      <c r="CB26" s="11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</row>
    <row r="27" spans="1:293" s="13" customFormat="1" ht="39.75" customHeight="1" x14ac:dyDescent="0.25">
      <c r="A27" s="78" t="s">
        <v>103</v>
      </c>
      <c r="B27" s="79" t="s">
        <v>89</v>
      </c>
      <c r="C27" s="69" t="s">
        <v>135</v>
      </c>
      <c r="D27" s="70" t="s">
        <v>136</v>
      </c>
      <c r="E27" s="70">
        <f t="shared" ref="E27:AN27" si="38">E104</f>
        <v>0</v>
      </c>
      <c r="F27" s="25">
        <v>0</v>
      </c>
      <c r="G27" s="70">
        <f t="shared" ref="G27:H27" si="39">G104</f>
        <v>0</v>
      </c>
      <c r="H27" s="70">
        <f t="shared" si="39"/>
        <v>0</v>
      </c>
      <c r="I27" s="70">
        <v>0</v>
      </c>
      <c r="J27" s="70">
        <f t="shared" ref="J27" si="40">J104</f>
        <v>0</v>
      </c>
      <c r="K27" s="71">
        <v>0</v>
      </c>
      <c r="L27" s="70">
        <f t="shared" si="38"/>
        <v>0</v>
      </c>
      <c r="M27" s="25">
        <v>0</v>
      </c>
      <c r="N27" s="70">
        <f t="shared" si="38"/>
        <v>0</v>
      </c>
      <c r="O27" s="70">
        <f t="shared" si="38"/>
        <v>0</v>
      </c>
      <c r="P27" s="70">
        <v>0</v>
      </c>
      <c r="Q27" s="70">
        <f t="shared" si="38"/>
        <v>0</v>
      </c>
      <c r="R27" s="71">
        <v>0</v>
      </c>
      <c r="S27" s="70">
        <f t="shared" si="38"/>
        <v>0</v>
      </c>
      <c r="T27" s="70">
        <v>0</v>
      </c>
      <c r="U27" s="70">
        <f t="shared" si="38"/>
        <v>0</v>
      </c>
      <c r="V27" s="70">
        <f t="shared" si="38"/>
        <v>0</v>
      </c>
      <c r="W27" s="70">
        <f t="shared" ref="W27:AM27" si="41">W33</f>
        <v>0</v>
      </c>
      <c r="X27" s="70">
        <f t="shared" si="41"/>
        <v>0</v>
      </c>
      <c r="Y27" s="70">
        <f t="shared" si="41"/>
        <v>0</v>
      </c>
      <c r="Z27" s="70">
        <f t="shared" si="41"/>
        <v>0</v>
      </c>
      <c r="AA27" s="70">
        <f t="shared" si="41"/>
        <v>0</v>
      </c>
      <c r="AB27" s="70">
        <f t="shared" si="41"/>
        <v>0</v>
      </c>
      <c r="AC27" s="70">
        <f t="shared" si="41"/>
        <v>0</v>
      </c>
      <c r="AD27" s="70">
        <f t="shared" si="41"/>
        <v>0</v>
      </c>
      <c r="AE27" s="70">
        <f t="shared" si="41"/>
        <v>0</v>
      </c>
      <c r="AF27" s="70">
        <f t="shared" si="41"/>
        <v>0</v>
      </c>
      <c r="AG27" s="70">
        <f t="shared" si="41"/>
        <v>0</v>
      </c>
      <c r="AH27" s="70">
        <f t="shared" si="41"/>
        <v>0</v>
      </c>
      <c r="AI27" s="70">
        <f t="shared" si="41"/>
        <v>0</v>
      </c>
      <c r="AJ27" s="70">
        <f t="shared" si="41"/>
        <v>0</v>
      </c>
      <c r="AK27" s="70">
        <f t="shared" si="41"/>
        <v>0</v>
      </c>
      <c r="AL27" s="70">
        <f t="shared" si="41"/>
        <v>0</v>
      </c>
      <c r="AM27" s="70">
        <f t="shared" si="41"/>
        <v>0</v>
      </c>
      <c r="AN27" s="70">
        <f t="shared" si="38"/>
        <v>0</v>
      </c>
      <c r="AO27" s="25">
        <v>0</v>
      </c>
      <c r="AP27" s="70">
        <f t="shared" ref="AP27:BB27" si="42">AP104</f>
        <v>0</v>
      </c>
      <c r="AQ27" s="70">
        <f t="shared" si="42"/>
        <v>0</v>
      </c>
      <c r="AR27" s="25">
        <v>0</v>
      </c>
      <c r="AS27" s="25">
        <v>0</v>
      </c>
      <c r="AT27" s="25">
        <v>0</v>
      </c>
      <c r="AU27" s="70">
        <f t="shared" si="42"/>
        <v>0</v>
      </c>
      <c r="AV27" s="25">
        <v>0</v>
      </c>
      <c r="AW27" s="70">
        <f t="shared" si="42"/>
        <v>0</v>
      </c>
      <c r="AX27" s="70">
        <f t="shared" si="42"/>
        <v>0</v>
      </c>
      <c r="AY27" s="70">
        <f t="shared" ref="AY27:BA27" si="43">AY29</f>
        <v>25</v>
      </c>
      <c r="AZ27" s="70">
        <f t="shared" si="43"/>
        <v>0</v>
      </c>
      <c r="BA27" s="70">
        <f t="shared" si="43"/>
        <v>95</v>
      </c>
      <c r="BB27" s="70">
        <f t="shared" si="42"/>
        <v>0</v>
      </c>
      <c r="BC27" s="70">
        <f t="shared" ref="BC27:BV27" si="44">BC33</f>
        <v>0</v>
      </c>
      <c r="BD27" s="70">
        <f t="shared" si="44"/>
        <v>0</v>
      </c>
      <c r="BE27" s="70">
        <f t="shared" si="44"/>
        <v>0</v>
      </c>
      <c r="BF27" s="70">
        <f t="shared" si="44"/>
        <v>0</v>
      </c>
      <c r="BG27" s="70">
        <f t="shared" si="44"/>
        <v>0</v>
      </c>
      <c r="BH27" s="70">
        <f t="shared" si="44"/>
        <v>0</v>
      </c>
      <c r="BI27" s="70">
        <f t="shared" si="44"/>
        <v>0</v>
      </c>
      <c r="BJ27" s="70">
        <f t="shared" si="44"/>
        <v>0</v>
      </c>
      <c r="BK27" s="70">
        <f t="shared" si="44"/>
        <v>0</v>
      </c>
      <c r="BL27" s="70">
        <f t="shared" si="44"/>
        <v>0</v>
      </c>
      <c r="BM27" s="70">
        <f t="shared" si="44"/>
        <v>0</v>
      </c>
      <c r="BN27" s="70">
        <f t="shared" si="44"/>
        <v>0</v>
      </c>
      <c r="BO27" s="70">
        <f t="shared" si="44"/>
        <v>0</v>
      </c>
      <c r="BP27" s="70">
        <f t="shared" si="44"/>
        <v>0</v>
      </c>
      <c r="BQ27" s="70">
        <f t="shared" si="44"/>
        <v>0</v>
      </c>
      <c r="BR27" s="70">
        <f t="shared" si="44"/>
        <v>0</v>
      </c>
      <c r="BS27" s="70">
        <f t="shared" si="44"/>
        <v>0</v>
      </c>
      <c r="BT27" s="70">
        <f t="shared" si="44"/>
        <v>0</v>
      </c>
      <c r="BU27" s="70">
        <f t="shared" si="44"/>
        <v>0</v>
      </c>
      <c r="BV27" s="70">
        <f t="shared" si="44"/>
        <v>0</v>
      </c>
      <c r="BW27" s="25">
        <v>0</v>
      </c>
      <c r="BX27" s="25">
        <v>0</v>
      </c>
      <c r="BY27" s="70"/>
      <c r="BZ27" s="26"/>
      <c r="CA27" s="74"/>
      <c r="CB27" s="11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</row>
    <row r="28" spans="1:293" s="13" customFormat="1" ht="42" customHeight="1" x14ac:dyDescent="0.25">
      <c r="A28" s="80" t="s">
        <v>104</v>
      </c>
      <c r="B28" s="27" t="s">
        <v>189</v>
      </c>
      <c r="C28" s="69" t="s">
        <v>135</v>
      </c>
      <c r="D28" s="70" t="s">
        <v>136</v>
      </c>
      <c r="E28" s="70">
        <f t="shared" ref="E28:V28" si="45">E29</f>
        <v>0</v>
      </c>
      <c r="F28" s="24">
        <f t="shared" si="45"/>
        <v>0</v>
      </c>
      <c r="G28" s="70">
        <f t="shared" si="45"/>
        <v>0</v>
      </c>
      <c r="H28" s="70">
        <f t="shared" si="45"/>
        <v>0</v>
      </c>
      <c r="I28" s="70">
        <v>0</v>
      </c>
      <c r="J28" s="70">
        <f t="shared" si="45"/>
        <v>0</v>
      </c>
      <c r="K28" s="71">
        <v>0</v>
      </c>
      <c r="L28" s="70">
        <f t="shared" si="45"/>
        <v>0</v>
      </c>
      <c r="M28" s="24">
        <f t="shared" si="45"/>
        <v>0</v>
      </c>
      <c r="N28" s="70">
        <f t="shared" si="45"/>
        <v>0</v>
      </c>
      <c r="O28" s="70">
        <f t="shared" si="45"/>
        <v>0</v>
      </c>
      <c r="P28" s="70">
        <v>0</v>
      </c>
      <c r="Q28" s="70">
        <f t="shared" si="45"/>
        <v>0</v>
      </c>
      <c r="R28" s="71">
        <v>0</v>
      </c>
      <c r="S28" s="70">
        <f t="shared" si="45"/>
        <v>0</v>
      </c>
      <c r="T28" s="70">
        <v>0</v>
      </c>
      <c r="U28" s="70">
        <f t="shared" si="45"/>
        <v>0</v>
      </c>
      <c r="V28" s="70">
        <f t="shared" si="45"/>
        <v>0</v>
      </c>
      <c r="W28" s="70">
        <f t="shared" ref="W28:AM28" si="46">W34</f>
        <v>0</v>
      </c>
      <c r="X28" s="70">
        <f t="shared" si="46"/>
        <v>0</v>
      </c>
      <c r="Y28" s="70">
        <f t="shared" si="46"/>
        <v>0</v>
      </c>
      <c r="Z28" s="70">
        <f t="shared" si="46"/>
        <v>0</v>
      </c>
      <c r="AA28" s="70">
        <f t="shared" si="46"/>
        <v>0</v>
      </c>
      <c r="AB28" s="70">
        <f t="shared" si="46"/>
        <v>0</v>
      </c>
      <c r="AC28" s="70">
        <f t="shared" si="46"/>
        <v>0</v>
      </c>
      <c r="AD28" s="70">
        <f t="shared" si="46"/>
        <v>0</v>
      </c>
      <c r="AE28" s="70">
        <f t="shared" si="46"/>
        <v>0</v>
      </c>
      <c r="AF28" s="70">
        <f t="shared" si="46"/>
        <v>0</v>
      </c>
      <c r="AG28" s="70">
        <f t="shared" si="46"/>
        <v>0</v>
      </c>
      <c r="AH28" s="70">
        <f t="shared" si="46"/>
        <v>0</v>
      </c>
      <c r="AI28" s="70">
        <f t="shared" si="46"/>
        <v>0</v>
      </c>
      <c r="AJ28" s="70">
        <f t="shared" si="46"/>
        <v>0</v>
      </c>
      <c r="AK28" s="70">
        <f t="shared" si="46"/>
        <v>0</v>
      </c>
      <c r="AL28" s="70">
        <f t="shared" si="46"/>
        <v>0</v>
      </c>
      <c r="AM28" s="70">
        <f t="shared" si="46"/>
        <v>0</v>
      </c>
      <c r="AN28" s="70">
        <f t="shared" ref="AN28:BB28" si="47">AN29</f>
        <v>0</v>
      </c>
      <c r="AO28" s="24">
        <f t="shared" si="47"/>
        <v>0.23900000000000002</v>
      </c>
      <c r="AP28" s="70">
        <f t="shared" si="47"/>
        <v>0</v>
      </c>
      <c r="AQ28" s="70">
        <f t="shared" si="47"/>
        <v>0</v>
      </c>
      <c r="AR28" s="25">
        <v>0</v>
      </c>
      <c r="AS28" s="25">
        <v>0</v>
      </c>
      <c r="AT28" s="25">
        <v>0</v>
      </c>
      <c r="AU28" s="70">
        <f t="shared" si="47"/>
        <v>0</v>
      </c>
      <c r="AV28" s="24">
        <f t="shared" si="47"/>
        <v>0.23900000000000002</v>
      </c>
      <c r="AW28" s="70">
        <f t="shared" si="47"/>
        <v>0</v>
      </c>
      <c r="AX28" s="70">
        <f t="shared" si="47"/>
        <v>0</v>
      </c>
      <c r="AY28" s="70">
        <f t="shared" ref="AY28:BA28" si="48">AY30</f>
        <v>93</v>
      </c>
      <c r="AZ28" s="70">
        <f t="shared" si="48"/>
        <v>0</v>
      </c>
      <c r="BA28" s="70">
        <f t="shared" si="48"/>
        <v>95</v>
      </c>
      <c r="BB28" s="70">
        <f t="shared" si="47"/>
        <v>0</v>
      </c>
      <c r="BC28" s="70">
        <f t="shared" ref="BC28:BV28" si="49">BC34</f>
        <v>0</v>
      </c>
      <c r="BD28" s="70">
        <f t="shared" si="49"/>
        <v>0</v>
      </c>
      <c r="BE28" s="70">
        <f t="shared" si="49"/>
        <v>0</v>
      </c>
      <c r="BF28" s="70">
        <f t="shared" si="49"/>
        <v>0</v>
      </c>
      <c r="BG28" s="70">
        <f t="shared" si="49"/>
        <v>0</v>
      </c>
      <c r="BH28" s="70">
        <f t="shared" si="49"/>
        <v>0</v>
      </c>
      <c r="BI28" s="70">
        <f t="shared" si="49"/>
        <v>0</v>
      </c>
      <c r="BJ28" s="70">
        <f t="shared" si="49"/>
        <v>0</v>
      </c>
      <c r="BK28" s="70">
        <f t="shared" si="49"/>
        <v>0</v>
      </c>
      <c r="BL28" s="70">
        <f t="shared" si="49"/>
        <v>0</v>
      </c>
      <c r="BM28" s="70">
        <f t="shared" si="49"/>
        <v>0</v>
      </c>
      <c r="BN28" s="70">
        <f t="shared" si="49"/>
        <v>0</v>
      </c>
      <c r="BO28" s="70">
        <f t="shared" si="49"/>
        <v>0</v>
      </c>
      <c r="BP28" s="70">
        <f t="shared" si="49"/>
        <v>0</v>
      </c>
      <c r="BQ28" s="70">
        <f t="shared" si="49"/>
        <v>0</v>
      </c>
      <c r="BR28" s="70">
        <f t="shared" si="49"/>
        <v>0</v>
      </c>
      <c r="BS28" s="70">
        <f t="shared" si="49"/>
        <v>0</v>
      </c>
      <c r="BT28" s="70">
        <f t="shared" si="49"/>
        <v>0</v>
      </c>
      <c r="BU28" s="70">
        <f t="shared" si="49"/>
        <v>0</v>
      </c>
      <c r="BV28" s="70">
        <f t="shared" si="49"/>
        <v>0</v>
      </c>
      <c r="BW28" s="25">
        <v>0</v>
      </c>
      <c r="BX28" s="25">
        <v>0</v>
      </c>
      <c r="BY28" s="70"/>
      <c r="BZ28" s="26"/>
      <c r="CA28" s="74"/>
      <c r="CB28" s="11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</row>
    <row r="29" spans="1:293" s="13" customFormat="1" ht="58.5" customHeight="1" x14ac:dyDescent="0.25">
      <c r="A29" s="80" t="s">
        <v>67</v>
      </c>
      <c r="B29" s="27" t="s">
        <v>190</v>
      </c>
      <c r="C29" s="69" t="s">
        <v>135</v>
      </c>
      <c r="D29" s="70" t="s">
        <v>136</v>
      </c>
      <c r="E29" s="70">
        <f t="shared" ref="E29:AN29" si="50">E30+E49</f>
        <v>0</v>
      </c>
      <c r="F29" s="28">
        <f t="shared" ref="F29" si="51">F30+F31+F32</f>
        <v>0</v>
      </c>
      <c r="G29" s="70">
        <f t="shared" ref="G29:H29" si="52">G30+G49</f>
        <v>0</v>
      </c>
      <c r="H29" s="70">
        <f t="shared" si="52"/>
        <v>0</v>
      </c>
      <c r="I29" s="70">
        <v>0</v>
      </c>
      <c r="J29" s="70">
        <f t="shared" ref="J29" si="53">J30+J49</f>
        <v>0</v>
      </c>
      <c r="K29" s="71">
        <v>0</v>
      </c>
      <c r="L29" s="70">
        <f t="shared" si="50"/>
        <v>0</v>
      </c>
      <c r="M29" s="28">
        <f t="shared" ref="M29" si="54">M30+M31+M32</f>
        <v>0</v>
      </c>
      <c r="N29" s="70">
        <f t="shared" si="50"/>
        <v>0</v>
      </c>
      <c r="O29" s="70">
        <f t="shared" si="50"/>
        <v>0</v>
      </c>
      <c r="P29" s="70">
        <v>0</v>
      </c>
      <c r="Q29" s="70">
        <f t="shared" si="50"/>
        <v>0</v>
      </c>
      <c r="R29" s="71">
        <v>0</v>
      </c>
      <c r="S29" s="70">
        <f t="shared" si="50"/>
        <v>0</v>
      </c>
      <c r="T29" s="70">
        <v>0</v>
      </c>
      <c r="U29" s="70">
        <f t="shared" si="50"/>
        <v>0</v>
      </c>
      <c r="V29" s="70">
        <f t="shared" si="50"/>
        <v>0</v>
      </c>
      <c r="W29" s="70">
        <f t="shared" ref="W29:AM29" si="55">W35</f>
        <v>0</v>
      </c>
      <c r="X29" s="70">
        <f t="shared" si="55"/>
        <v>0</v>
      </c>
      <c r="Y29" s="70">
        <f t="shared" si="55"/>
        <v>0</v>
      </c>
      <c r="Z29" s="70">
        <f t="shared" si="55"/>
        <v>0</v>
      </c>
      <c r="AA29" s="70">
        <f t="shared" si="55"/>
        <v>0</v>
      </c>
      <c r="AB29" s="70">
        <f t="shared" si="55"/>
        <v>0</v>
      </c>
      <c r="AC29" s="70">
        <f t="shared" si="55"/>
        <v>0</v>
      </c>
      <c r="AD29" s="70">
        <f t="shared" si="55"/>
        <v>0</v>
      </c>
      <c r="AE29" s="70">
        <f t="shared" si="55"/>
        <v>0</v>
      </c>
      <c r="AF29" s="70">
        <f t="shared" si="55"/>
        <v>0</v>
      </c>
      <c r="AG29" s="70">
        <f t="shared" si="55"/>
        <v>0</v>
      </c>
      <c r="AH29" s="70">
        <f t="shared" si="55"/>
        <v>0</v>
      </c>
      <c r="AI29" s="70">
        <f t="shared" si="55"/>
        <v>0</v>
      </c>
      <c r="AJ29" s="70">
        <f t="shared" si="55"/>
        <v>0</v>
      </c>
      <c r="AK29" s="70">
        <f t="shared" si="55"/>
        <v>0</v>
      </c>
      <c r="AL29" s="70">
        <f t="shared" si="55"/>
        <v>0</v>
      </c>
      <c r="AM29" s="70">
        <f t="shared" si="55"/>
        <v>0</v>
      </c>
      <c r="AN29" s="70">
        <f t="shared" si="50"/>
        <v>0</v>
      </c>
      <c r="AO29" s="28">
        <f t="shared" ref="AO29" si="56">AO30+AO31+AO32</f>
        <v>0.23900000000000002</v>
      </c>
      <c r="AP29" s="70">
        <f t="shared" ref="AP29:BB29" si="57">AP30+AP49</f>
        <v>0</v>
      </c>
      <c r="AQ29" s="70">
        <f t="shared" si="57"/>
        <v>0</v>
      </c>
      <c r="AR29" s="25">
        <v>0</v>
      </c>
      <c r="AS29" s="25">
        <v>0</v>
      </c>
      <c r="AT29" s="25">
        <v>0</v>
      </c>
      <c r="AU29" s="70">
        <f t="shared" si="57"/>
        <v>0</v>
      </c>
      <c r="AV29" s="28">
        <f t="shared" ref="AV29" si="58">AV30+AV31+AV32</f>
        <v>0.23900000000000002</v>
      </c>
      <c r="AW29" s="70">
        <f t="shared" si="57"/>
        <v>0</v>
      </c>
      <c r="AX29" s="70">
        <f t="shared" si="57"/>
        <v>0</v>
      </c>
      <c r="AY29" s="70">
        <f t="shared" ref="AY29:BA29" si="59">AY31</f>
        <v>25</v>
      </c>
      <c r="AZ29" s="70">
        <f t="shared" si="59"/>
        <v>0</v>
      </c>
      <c r="BA29" s="70">
        <f t="shared" si="59"/>
        <v>95</v>
      </c>
      <c r="BB29" s="70">
        <f t="shared" si="57"/>
        <v>0</v>
      </c>
      <c r="BC29" s="70">
        <f t="shared" ref="BC29:BV29" si="60">BC35</f>
        <v>0</v>
      </c>
      <c r="BD29" s="70">
        <f t="shared" si="60"/>
        <v>0</v>
      </c>
      <c r="BE29" s="70">
        <f t="shared" si="60"/>
        <v>0</v>
      </c>
      <c r="BF29" s="70">
        <f t="shared" si="60"/>
        <v>0</v>
      </c>
      <c r="BG29" s="70">
        <f t="shared" si="60"/>
        <v>0</v>
      </c>
      <c r="BH29" s="70">
        <f t="shared" si="60"/>
        <v>0</v>
      </c>
      <c r="BI29" s="70">
        <f t="shared" si="60"/>
        <v>0</v>
      </c>
      <c r="BJ29" s="70">
        <f t="shared" si="60"/>
        <v>0</v>
      </c>
      <c r="BK29" s="70">
        <f t="shared" si="60"/>
        <v>0</v>
      </c>
      <c r="BL29" s="70">
        <f t="shared" si="60"/>
        <v>0</v>
      </c>
      <c r="BM29" s="70">
        <f t="shared" si="60"/>
        <v>0</v>
      </c>
      <c r="BN29" s="70">
        <f t="shared" si="60"/>
        <v>0</v>
      </c>
      <c r="BO29" s="70">
        <f t="shared" si="60"/>
        <v>0</v>
      </c>
      <c r="BP29" s="70">
        <f t="shared" si="60"/>
        <v>0</v>
      </c>
      <c r="BQ29" s="70">
        <f t="shared" si="60"/>
        <v>0</v>
      </c>
      <c r="BR29" s="70">
        <f t="shared" si="60"/>
        <v>0</v>
      </c>
      <c r="BS29" s="70">
        <f t="shared" si="60"/>
        <v>0</v>
      </c>
      <c r="BT29" s="70">
        <f t="shared" si="60"/>
        <v>0</v>
      </c>
      <c r="BU29" s="70">
        <f t="shared" si="60"/>
        <v>0</v>
      </c>
      <c r="BV29" s="70">
        <f t="shared" si="60"/>
        <v>0</v>
      </c>
      <c r="BW29" s="25">
        <v>0</v>
      </c>
      <c r="BX29" s="25">
        <v>0</v>
      </c>
      <c r="BY29" s="70"/>
      <c r="BZ29" s="26"/>
      <c r="CA29" s="74"/>
      <c r="CB29" s="11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</row>
    <row r="30" spans="1:293" s="13" customFormat="1" ht="80.25" customHeight="1" x14ac:dyDescent="0.25">
      <c r="A30" s="80" t="s">
        <v>68</v>
      </c>
      <c r="B30" s="27" t="s">
        <v>191</v>
      </c>
      <c r="C30" s="69" t="s">
        <v>135</v>
      </c>
      <c r="D30" s="70" t="s">
        <v>136</v>
      </c>
      <c r="E30" s="70">
        <f t="shared" ref="E30:AN30" si="61">E31+E32+E33+E34+E35+E36+E37+E38+E40+E41+E42+E43+E44</f>
        <v>0</v>
      </c>
      <c r="F30" s="24">
        <f t="shared" ref="F30" si="62">F36</f>
        <v>0</v>
      </c>
      <c r="G30" s="70">
        <f t="shared" ref="G30:H30" si="63">G31+G32+G33+G34+G35+G36+G37+G38+G40+G41+G42+G43+G44</f>
        <v>0</v>
      </c>
      <c r="H30" s="70">
        <f t="shared" si="63"/>
        <v>0</v>
      </c>
      <c r="I30" s="70">
        <v>0</v>
      </c>
      <c r="J30" s="70">
        <f t="shared" ref="J30" si="64">J31+J32+J33+J34+J35+J36+J37+J38+J40+J41+J42+J43+J44</f>
        <v>0</v>
      </c>
      <c r="K30" s="71">
        <v>0</v>
      </c>
      <c r="L30" s="70">
        <f t="shared" si="61"/>
        <v>0</v>
      </c>
      <c r="M30" s="24">
        <f t="shared" ref="M30" si="65">M36</f>
        <v>0</v>
      </c>
      <c r="N30" s="70">
        <f t="shared" si="61"/>
        <v>0</v>
      </c>
      <c r="O30" s="70">
        <f t="shared" si="61"/>
        <v>0</v>
      </c>
      <c r="P30" s="70">
        <v>0</v>
      </c>
      <c r="Q30" s="70">
        <f t="shared" si="61"/>
        <v>0</v>
      </c>
      <c r="R30" s="71">
        <v>0</v>
      </c>
      <c r="S30" s="70">
        <f t="shared" si="61"/>
        <v>0</v>
      </c>
      <c r="T30" s="70">
        <v>0</v>
      </c>
      <c r="U30" s="70">
        <f t="shared" si="61"/>
        <v>0</v>
      </c>
      <c r="V30" s="70">
        <f t="shared" si="61"/>
        <v>0</v>
      </c>
      <c r="W30" s="70">
        <f t="shared" ref="W30:AM30" si="66">W36</f>
        <v>0</v>
      </c>
      <c r="X30" s="70">
        <f t="shared" si="66"/>
        <v>0</v>
      </c>
      <c r="Y30" s="70">
        <f t="shared" si="66"/>
        <v>0</v>
      </c>
      <c r="Z30" s="70">
        <f t="shared" si="66"/>
        <v>0</v>
      </c>
      <c r="AA30" s="70">
        <f t="shared" si="66"/>
        <v>0</v>
      </c>
      <c r="AB30" s="70">
        <f t="shared" si="66"/>
        <v>0</v>
      </c>
      <c r="AC30" s="70">
        <f t="shared" si="66"/>
        <v>0</v>
      </c>
      <c r="AD30" s="70">
        <f t="shared" si="66"/>
        <v>0</v>
      </c>
      <c r="AE30" s="70">
        <f t="shared" si="66"/>
        <v>0</v>
      </c>
      <c r="AF30" s="70">
        <f t="shared" si="66"/>
        <v>0</v>
      </c>
      <c r="AG30" s="70">
        <f t="shared" si="66"/>
        <v>0</v>
      </c>
      <c r="AH30" s="70">
        <f t="shared" si="66"/>
        <v>0</v>
      </c>
      <c r="AI30" s="70">
        <f t="shared" si="66"/>
        <v>0</v>
      </c>
      <c r="AJ30" s="70">
        <f t="shared" si="66"/>
        <v>0</v>
      </c>
      <c r="AK30" s="70">
        <f t="shared" si="66"/>
        <v>0</v>
      </c>
      <c r="AL30" s="70">
        <f t="shared" si="66"/>
        <v>0</v>
      </c>
      <c r="AM30" s="70">
        <f t="shared" si="66"/>
        <v>0</v>
      </c>
      <c r="AN30" s="70">
        <f t="shared" si="61"/>
        <v>0</v>
      </c>
      <c r="AO30" s="24">
        <f t="shared" ref="AO30" si="67">AO36</f>
        <v>0.01</v>
      </c>
      <c r="AP30" s="70">
        <f t="shared" ref="AP30:BB30" si="68">AP31+AP32+AP33+AP34+AP35+AP36+AP37+AP38+AP40+AP41+AP42+AP43+AP44</f>
        <v>0</v>
      </c>
      <c r="AQ30" s="70">
        <f t="shared" si="68"/>
        <v>0</v>
      </c>
      <c r="AR30" s="25">
        <v>0</v>
      </c>
      <c r="AS30" s="25">
        <v>0</v>
      </c>
      <c r="AT30" s="25">
        <v>0</v>
      </c>
      <c r="AU30" s="70">
        <f t="shared" si="68"/>
        <v>0</v>
      </c>
      <c r="AV30" s="24">
        <f t="shared" ref="AV30" si="69">AV36</f>
        <v>0.01</v>
      </c>
      <c r="AW30" s="70">
        <f t="shared" si="68"/>
        <v>0</v>
      </c>
      <c r="AX30" s="70">
        <f t="shared" si="68"/>
        <v>0</v>
      </c>
      <c r="AY30" s="70">
        <f t="shared" ref="AY30:BA30" si="70">AY32</f>
        <v>93</v>
      </c>
      <c r="AZ30" s="70">
        <f t="shared" si="70"/>
        <v>0</v>
      </c>
      <c r="BA30" s="70">
        <f t="shared" si="70"/>
        <v>95</v>
      </c>
      <c r="BB30" s="70">
        <f t="shared" si="68"/>
        <v>0</v>
      </c>
      <c r="BC30" s="70">
        <f t="shared" ref="BC30:BV30" si="71">BC36</f>
        <v>0</v>
      </c>
      <c r="BD30" s="70">
        <f t="shared" si="71"/>
        <v>0</v>
      </c>
      <c r="BE30" s="70">
        <f t="shared" si="71"/>
        <v>0</v>
      </c>
      <c r="BF30" s="70">
        <f t="shared" si="71"/>
        <v>0</v>
      </c>
      <c r="BG30" s="70">
        <f t="shared" si="71"/>
        <v>0</v>
      </c>
      <c r="BH30" s="70">
        <f t="shared" si="71"/>
        <v>0</v>
      </c>
      <c r="BI30" s="70">
        <f t="shared" si="71"/>
        <v>0</v>
      </c>
      <c r="BJ30" s="70">
        <f t="shared" si="71"/>
        <v>0</v>
      </c>
      <c r="BK30" s="70">
        <f t="shared" si="71"/>
        <v>0</v>
      </c>
      <c r="BL30" s="70">
        <f t="shared" si="71"/>
        <v>0</v>
      </c>
      <c r="BM30" s="70">
        <f t="shared" si="71"/>
        <v>0</v>
      </c>
      <c r="BN30" s="70">
        <f t="shared" si="71"/>
        <v>0</v>
      </c>
      <c r="BO30" s="70">
        <f t="shared" si="71"/>
        <v>0</v>
      </c>
      <c r="BP30" s="70">
        <f t="shared" si="71"/>
        <v>0</v>
      </c>
      <c r="BQ30" s="70">
        <f t="shared" si="71"/>
        <v>0</v>
      </c>
      <c r="BR30" s="70">
        <f t="shared" si="71"/>
        <v>0</v>
      </c>
      <c r="BS30" s="70">
        <f t="shared" si="71"/>
        <v>0</v>
      </c>
      <c r="BT30" s="70">
        <f t="shared" si="71"/>
        <v>0</v>
      </c>
      <c r="BU30" s="70">
        <f t="shared" si="71"/>
        <v>0</v>
      </c>
      <c r="BV30" s="70">
        <f t="shared" si="71"/>
        <v>0</v>
      </c>
      <c r="BW30" s="25">
        <v>0</v>
      </c>
      <c r="BX30" s="25">
        <v>0</v>
      </c>
      <c r="BY30" s="70"/>
      <c r="BZ30" s="26"/>
      <c r="CA30" s="74"/>
      <c r="CB30" s="11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</row>
    <row r="31" spans="1:293" s="18" customFormat="1" ht="59.25" customHeight="1" x14ac:dyDescent="0.25">
      <c r="A31" s="80" t="s">
        <v>69</v>
      </c>
      <c r="B31" s="27" t="s">
        <v>192</v>
      </c>
      <c r="C31" s="69" t="s">
        <v>135</v>
      </c>
      <c r="D31" s="70" t="s">
        <v>136</v>
      </c>
      <c r="E31" s="25">
        <v>0</v>
      </c>
      <c r="F31" s="24">
        <f t="shared" ref="F31" si="72">F40</f>
        <v>0</v>
      </c>
      <c r="G31" s="25">
        <v>0</v>
      </c>
      <c r="H31" s="25">
        <v>0</v>
      </c>
      <c r="I31" s="25">
        <v>0</v>
      </c>
      <c r="J31" s="25">
        <v>0</v>
      </c>
      <c r="K31" s="29">
        <v>0</v>
      </c>
      <c r="L31" s="25">
        <v>0</v>
      </c>
      <c r="M31" s="24">
        <f t="shared" ref="M31" si="73">M40</f>
        <v>0</v>
      </c>
      <c r="N31" s="25">
        <v>0</v>
      </c>
      <c r="O31" s="25">
        <v>0</v>
      </c>
      <c r="P31" s="25">
        <v>0</v>
      </c>
      <c r="Q31" s="25">
        <v>0</v>
      </c>
      <c r="R31" s="29">
        <v>0</v>
      </c>
      <c r="S31" s="25">
        <v>0</v>
      </c>
      <c r="T31" s="25">
        <v>0</v>
      </c>
      <c r="U31" s="25">
        <v>0</v>
      </c>
      <c r="V31" s="25">
        <v>0</v>
      </c>
      <c r="W31" s="70">
        <f t="shared" ref="W31:AM31" si="74">W37</f>
        <v>0</v>
      </c>
      <c r="X31" s="70">
        <f t="shared" si="74"/>
        <v>0</v>
      </c>
      <c r="Y31" s="70">
        <f t="shared" si="74"/>
        <v>0</v>
      </c>
      <c r="Z31" s="70">
        <f t="shared" si="74"/>
        <v>0</v>
      </c>
      <c r="AA31" s="70">
        <f t="shared" si="74"/>
        <v>0</v>
      </c>
      <c r="AB31" s="70">
        <f t="shared" si="74"/>
        <v>0</v>
      </c>
      <c r="AC31" s="70">
        <f t="shared" si="74"/>
        <v>0</v>
      </c>
      <c r="AD31" s="70">
        <f t="shared" si="74"/>
        <v>0</v>
      </c>
      <c r="AE31" s="70">
        <f t="shared" si="74"/>
        <v>0</v>
      </c>
      <c r="AF31" s="70">
        <f t="shared" si="74"/>
        <v>0</v>
      </c>
      <c r="AG31" s="70">
        <f t="shared" si="74"/>
        <v>0</v>
      </c>
      <c r="AH31" s="70">
        <f t="shared" si="74"/>
        <v>0</v>
      </c>
      <c r="AI31" s="70">
        <f t="shared" si="74"/>
        <v>0</v>
      </c>
      <c r="AJ31" s="70">
        <f t="shared" si="74"/>
        <v>0</v>
      </c>
      <c r="AK31" s="70">
        <f t="shared" si="74"/>
        <v>0</v>
      </c>
      <c r="AL31" s="70">
        <f t="shared" si="74"/>
        <v>0</v>
      </c>
      <c r="AM31" s="70">
        <f t="shared" si="74"/>
        <v>0</v>
      </c>
      <c r="AN31" s="25">
        <v>0</v>
      </c>
      <c r="AO31" s="24">
        <f t="shared" ref="AO31" si="75">AO40</f>
        <v>0.22900000000000001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4">
        <f t="shared" ref="AV31" si="76">AV40</f>
        <v>0.22900000000000001</v>
      </c>
      <c r="AW31" s="25">
        <v>0</v>
      </c>
      <c r="AX31" s="25">
        <v>0</v>
      </c>
      <c r="AY31" s="70">
        <f t="shared" ref="AY31:BA31" si="77">AY33</f>
        <v>25</v>
      </c>
      <c r="AZ31" s="70">
        <f t="shared" si="77"/>
        <v>0</v>
      </c>
      <c r="BA31" s="70">
        <f t="shared" si="77"/>
        <v>95</v>
      </c>
      <c r="BB31" s="25">
        <v>0</v>
      </c>
      <c r="BC31" s="70">
        <f t="shared" ref="BC31:BV31" si="78">BC37</f>
        <v>0</v>
      </c>
      <c r="BD31" s="70">
        <f t="shared" si="78"/>
        <v>0</v>
      </c>
      <c r="BE31" s="70">
        <f t="shared" si="78"/>
        <v>0</v>
      </c>
      <c r="BF31" s="70">
        <f t="shared" si="78"/>
        <v>0</v>
      </c>
      <c r="BG31" s="70">
        <f t="shared" si="78"/>
        <v>0</v>
      </c>
      <c r="BH31" s="70">
        <f t="shared" si="78"/>
        <v>0</v>
      </c>
      <c r="BI31" s="70">
        <f t="shared" si="78"/>
        <v>0</v>
      </c>
      <c r="BJ31" s="70">
        <f t="shared" si="78"/>
        <v>0</v>
      </c>
      <c r="BK31" s="70">
        <f t="shared" si="78"/>
        <v>0</v>
      </c>
      <c r="BL31" s="70">
        <f t="shared" si="78"/>
        <v>0</v>
      </c>
      <c r="BM31" s="70">
        <f t="shared" si="78"/>
        <v>0</v>
      </c>
      <c r="BN31" s="70">
        <f t="shared" si="78"/>
        <v>0</v>
      </c>
      <c r="BO31" s="70">
        <f t="shared" si="78"/>
        <v>0</v>
      </c>
      <c r="BP31" s="70">
        <f t="shared" si="78"/>
        <v>0</v>
      </c>
      <c r="BQ31" s="70">
        <f t="shared" si="78"/>
        <v>0</v>
      </c>
      <c r="BR31" s="70">
        <f t="shared" si="78"/>
        <v>0</v>
      </c>
      <c r="BS31" s="70">
        <f t="shared" si="78"/>
        <v>0</v>
      </c>
      <c r="BT31" s="70">
        <f t="shared" si="78"/>
        <v>0</v>
      </c>
      <c r="BU31" s="70">
        <f t="shared" si="78"/>
        <v>0</v>
      </c>
      <c r="BV31" s="70">
        <f t="shared" si="78"/>
        <v>0</v>
      </c>
      <c r="BW31" s="25">
        <v>0</v>
      </c>
      <c r="BX31" s="25">
        <v>0</v>
      </c>
      <c r="BY31" s="70"/>
      <c r="BZ31" s="26"/>
      <c r="CA31" s="74"/>
      <c r="CB31" s="11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</row>
    <row r="32" spans="1:293" s="18" customFormat="1" ht="78" customHeight="1" x14ac:dyDescent="0.25">
      <c r="A32" s="80" t="s">
        <v>70</v>
      </c>
      <c r="B32" s="30" t="s">
        <v>352</v>
      </c>
      <c r="C32" s="69" t="s">
        <v>135</v>
      </c>
      <c r="D32" s="70" t="s">
        <v>136</v>
      </c>
      <c r="E32" s="25">
        <v>0</v>
      </c>
      <c r="F32" s="24">
        <v>0</v>
      </c>
      <c r="G32" s="25">
        <v>0</v>
      </c>
      <c r="H32" s="25">
        <v>0</v>
      </c>
      <c r="I32" s="25">
        <v>0</v>
      </c>
      <c r="J32" s="25">
        <v>0</v>
      </c>
      <c r="K32" s="29">
        <v>0</v>
      </c>
      <c r="L32" s="25">
        <v>0</v>
      </c>
      <c r="M32" s="24">
        <v>0</v>
      </c>
      <c r="N32" s="25">
        <v>0</v>
      </c>
      <c r="O32" s="25">
        <v>0</v>
      </c>
      <c r="P32" s="25">
        <v>0</v>
      </c>
      <c r="Q32" s="25">
        <v>0</v>
      </c>
      <c r="R32" s="29">
        <v>0</v>
      </c>
      <c r="S32" s="25">
        <v>0</v>
      </c>
      <c r="T32" s="25">
        <v>0</v>
      </c>
      <c r="U32" s="25">
        <v>0</v>
      </c>
      <c r="V32" s="25">
        <v>0</v>
      </c>
      <c r="W32" s="70">
        <f t="shared" ref="W32:AM32" si="79">W38</f>
        <v>0</v>
      </c>
      <c r="X32" s="70">
        <f t="shared" si="79"/>
        <v>0</v>
      </c>
      <c r="Y32" s="70">
        <f t="shared" si="79"/>
        <v>0</v>
      </c>
      <c r="Z32" s="70">
        <f t="shared" si="79"/>
        <v>0</v>
      </c>
      <c r="AA32" s="70">
        <f t="shared" si="79"/>
        <v>0</v>
      </c>
      <c r="AB32" s="70">
        <f t="shared" si="79"/>
        <v>0</v>
      </c>
      <c r="AC32" s="70">
        <f t="shared" si="79"/>
        <v>0</v>
      </c>
      <c r="AD32" s="70">
        <f t="shared" si="79"/>
        <v>0</v>
      </c>
      <c r="AE32" s="70">
        <f t="shared" si="79"/>
        <v>0</v>
      </c>
      <c r="AF32" s="70">
        <f t="shared" si="79"/>
        <v>0</v>
      </c>
      <c r="AG32" s="70">
        <f t="shared" si="79"/>
        <v>0</v>
      </c>
      <c r="AH32" s="70">
        <f t="shared" si="79"/>
        <v>0</v>
      </c>
      <c r="AI32" s="70">
        <f t="shared" si="79"/>
        <v>0</v>
      </c>
      <c r="AJ32" s="70">
        <f t="shared" si="79"/>
        <v>0</v>
      </c>
      <c r="AK32" s="70">
        <f t="shared" si="79"/>
        <v>0</v>
      </c>
      <c r="AL32" s="70">
        <f t="shared" si="79"/>
        <v>0</v>
      </c>
      <c r="AM32" s="70">
        <f t="shared" si="79"/>
        <v>0</v>
      </c>
      <c r="AN32" s="25">
        <v>0</v>
      </c>
      <c r="AO32" s="24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4">
        <v>0</v>
      </c>
      <c r="AW32" s="25">
        <v>0</v>
      </c>
      <c r="AX32" s="25">
        <v>0</v>
      </c>
      <c r="AY32" s="70">
        <f t="shared" ref="AY32:BA32" si="80">AY34</f>
        <v>93</v>
      </c>
      <c r="AZ32" s="70">
        <f t="shared" si="80"/>
        <v>0</v>
      </c>
      <c r="BA32" s="70">
        <f t="shared" si="80"/>
        <v>95</v>
      </c>
      <c r="BB32" s="25">
        <v>0</v>
      </c>
      <c r="BC32" s="70">
        <f t="shared" ref="BC32:BV32" si="81">BC38</f>
        <v>0</v>
      </c>
      <c r="BD32" s="70">
        <f t="shared" si="81"/>
        <v>0</v>
      </c>
      <c r="BE32" s="70">
        <f t="shared" si="81"/>
        <v>0</v>
      </c>
      <c r="BF32" s="70">
        <f t="shared" si="81"/>
        <v>0</v>
      </c>
      <c r="BG32" s="70">
        <f t="shared" si="81"/>
        <v>0</v>
      </c>
      <c r="BH32" s="70">
        <f t="shared" si="81"/>
        <v>0</v>
      </c>
      <c r="BI32" s="70">
        <f t="shared" si="81"/>
        <v>0</v>
      </c>
      <c r="BJ32" s="70">
        <f t="shared" si="81"/>
        <v>0</v>
      </c>
      <c r="BK32" s="70">
        <f t="shared" si="81"/>
        <v>0</v>
      </c>
      <c r="BL32" s="70">
        <f t="shared" si="81"/>
        <v>0</v>
      </c>
      <c r="BM32" s="70">
        <f t="shared" si="81"/>
        <v>0</v>
      </c>
      <c r="BN32" s="70">
        <f t="shared" si="81"/>
        <v>0</v>
      </c>
      <c r="BO32" s="70">
        <f t="shared" si="81"/>
        <v>0</v>
      </c>
      <c r="BP32" s="70">
        <f t="shared" si="81"/>
        <v>0</v>
      </c>
      <c r="BQ32" s="70">
        <f t="shared" si="81"/>
        <v>0</v>
      </c>
      <c r="BR32" s="70">
        <f t="shared" si="81"/>
        <v>0</v>
      </c>
      <c r="BS32" s="70">
        <f t="shared" si="81"/>
        <v>0</v>
      </c>
      <c r="BT32" s="70">
        <f t="shared" si="81"/>
        <v>0</v>
      </c>
      <c r="BU32" s="70">
        <f t="shared" si="81"/>
        <v>0</v>
      </c>
      <c r="BV32" s="70">
        <f t="shared" si="81"/>
        <v>0</v>
      </c>
      <c r="BW32" s="25">
        <v>0</v>
      </c>
      <c r="BX32" s="25">
        <v>0</v>
      </c>
      <c r="BY32" s="70"/>
      <c r="BZ32" s="26"/>
      <c r="CA32" s="74"/>
      <c r="CB32" s="11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</row>
    <row r="33" spans="1:293" s="18" customFormat="1" ht="54.75" customHeight="1" x14ac:dyDescent="0.25">
      <c r="A33" s="80" t="s">
        <v>193</v>
      </c>
      <c r="B33" s="30" t="s">
        <v>194</v>
      </c>
      <c r="C33" s="69" t="s">
        <v>135</v>
      </c>
      <c r="D33" s="70" t="s">
        <v>136</v>
      </c>
      <c r="E33" s="25">
        <v>0</v>
      </c>
      <c r="F33" s="24">
        <v>0</v>
      </c>
      <c r="G33" s="25">
        <v>0</v>
      </c>
      <c r="H33" s="25">
        <v>0</v>
      </c>
      <c r="I33" s="25">
        <v>0</v>
      </c>
      <c r="J33" s="25">
        <v>0</v>
      </c>
      <c r="K33" s="29">
        <v>0</v>
      </c>
      <c r="L33" s="25">
        <v>0</v>
      </c>
      <c r="M33" s="24">
        <v>0</v>
      </c>
      <c r="N33" s="25">
        <v>0</v>
      </c>
      <c r="O33" s="25">
        <v>0</v>
      </c>
      <c r="P33" s="25">
        <v>0</v>
      </c>
      <c r="Q33" s="25">
        <v>0</v>
      </c>
      <c r="R33" s="29">
        <v>0</v>
      </c>
      <c r="S33" s="25">
        <v>0</v>
      </c>
      <c r="T33" s="25">
        <v>0</v>
      </c>
      <c r="U33" s="25">
        <v>0</v>
      </c>
      <c r="V33" s="25">
        <v>0</v>
      </c>
      <c r="W33" s="70">
        <f t="shared" ref="W33:AM33" si="82">W40</f>
        <v>0</v>
      </c>
      <c r="X33" s="70">
        <f t="shared" si="82"/>
        <v>0</v>
      </c>
      <c r="Y33" s="70">
        <f t="shared" si="82"/>
        <v>0</v>
      </c>
      <c r="Z33" s="70">
        <f t="shared" si="82"/>
        <v>0</v>
      </c>
      <c r="AA33" s="70">
        <f t="shared" si="82"/>
        <v>0</v>
      </c>
      <c r="AB33" s="70">
        <f t="shared" si="82"/>
        <v>0</v>
      </c>
      <c r="AC33" s="70">
        <f t="shared" si="82"/>
        <v>0</v>
      </c>
      <c r="AD33" s="70">
        <f t="shared" si="82"/>
        <v>0</v>
      </c>
      <c r="AE33" s="70">
        <f t="shared" si="82"/>
        <v>0</v>
      </c>
      <c r="AF33" s="70">
        <f t="shared" si="82"/>
        <v>0</v>
      </c>
      <c r="AG33" s="70">
        <f t="shared" si="82"/>
        <v>0</v>
      </c>
      <c r="AH33" s="70">
        <f t="shared" si="82"/>
        <v>0</v>
      </c>
      <c r="AI33" s="70">
        <f t="shared" si="82"/>
        <v>0</v>
      </c>
      <c r="AJ33" s="70">
        <f t="shared" si="82"/>
        <v>0</v>
      </c>
      <c r="AK33" s="70">
        <f t="shared" si="82"/>
        <v>0</v>
      </c>
      <c r="AL33" s="70">
        <f t="shared" si="82"/>
        <v>0</v>
      </c>
      <c r="AM33" s="70">
        <f t="shared" si="82"/>
        <v>0</v>
      </c>
      <c r="AN33" s="25">
        <v>0</v>
      </c>
      <c r="AO33" s="24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4">
        <v>0</v>
      </c>
      <c r="AW33" s="25">
        <v>0</v>
      </c>
      <c r="AX33" s="25">
        <v>0</v>
      </c>
      <c r="AY33" s="70">
        <f t="shared" ref="AY33:BA33" si="83">AY35</f>
        <v>25</v>
      </c>
      <c r="AZ33" s="70">
        <f t="shared" si="83"/>
        <v>0</v>
      </c>
      <c r="BA33" s="70">
        <f t="shared" si="83"/>
        <v>95</v>
      </c>
      <c r="BB33" s="25">
        <v>0</v>
      </c>
      <c r="BC33" s="70">
        <f t="shared" ref="BC33:BV33" si="84">BC40</f>
        <v>0</v>
      </c>
      <c r="BD33" s="70">
        <f t="shared" si="84"/>
        <v>0</v>
      </c>
      <c r="BE33" s="70">
        <f t="shared" si="84"/>
        <v>0</v>
      </c>
      <c r="BF33" s="70">
        <f t="shared" si="84"/>
        <v>0</v>
      </c>
      <c r="BG33" s="70">
        <f t="shared" si="84"/>
        <v>0</v>
      </c>
      <c r="BH33" s="70">
        <f t="shared" si="84"/>
        <v>0</v>
      </c>
      <c r="BI33" s="70">
        <f t="shared" si="84"/>
        <v>0</v>
      </c>
      <c r="BJ33" s="70">
        <f t="shared" si="84"/>
        <v>0</v>
      </c>
      <c r="BK33" s="70">
        <f t="shared" si="84"/>
        <v>0</v>
      </c>
      <c r="BL33" s="70">
        <f t="shared" si="84"/>
        <v>0</v>
      </c>
      <c r="BM33" s="70">
        <f t="shared" si="84"/>
        <v>0</v>
      </c>
      <c r="BN33" s="70">
        <f t="shared" si="84"/>
        <v>0</v>
      </c>
      <c r="BO33" s="70">
        <f t="shared" si="84"/>
        <v>0</v>
      </c>
      <c r="BP33" s="70">
        <f t="shared" si="84"/>
        <v>0</v>
      </c>
      <c r="BQ33" s="70">
        <f t="shared" si="84"/>
        <v>0</v>
      </c>
      <c r="BR33" s="70">
        <f t="shared" si="84"/>
        <v>0</v>
      </c>
      <c r="BS33" s="70">
        <f t="shared" si="84"/>
        <v>0</v>
      </c>
      <c r="BT33" s="70">
        <f t="shared" si="84"/>
        <v>0</v>
      </c>
      <c r="BU33" s="70">
        <f t="shared" si="84"/>
        <v>0</v>
      </c>
      <c r="BV33" s="70">
        <f t="shared" si="84"/>
        <v>0</v>
      </c>
      <c r="BW33" s="25">
        <v>0</v>
      </c>
      <c r="BX33" s="25">
        <v>0</v>
      </c>
      <c r="BY33" s="70"/>
      <c r="BZ33" s="26"/>
      <c r="CA33" s="74"/>
      <c r="CB33" s="11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</row>
    <row r="34" spans="1:293" s="12" customFormat="1" ht="76.5" customHeight="1" x14ac:dyDescent="0.25">
      <c r="A34" s="80" t="s">
        <v>195</v>
      </c>
      <c r="B34" s="30" t="s">
        <v>196</v>
      </c>
      <c r="C34" s="69" t="s">
        <v>135</v>
      </c>
      <c r="D34" s="70" t="s">
        <v>136</v>
      </c>
      <c r="E34" s="25">
        <v>0</v>
      </c>
      <c r="F34" s="24">
        <v>0</v>
      </c>
      <c r="G34" s="25">
        <v>0</v>
      </c>
      <c r="H34" s="25">
        <v>0</v>
      </c>
      <c r="I34" s="25">
        <v>0</v>
      </c>
      <c r="J34" s="25">
        <v>0</v>
      </c>
      <c r="K34" s="29">
        <v>0</v>
      </c>
      <c r="L34" s="25">
        <v>0</v>
      </c>
      <c r="M34" s="24">
        <v>0</v>
      </c>
      <c r="N34" s="25">
        <v>0</v>
      </c>
      <c r="O34" s="25">
        <v>0</v>
      </c>
      <c r="P34" s="25">
        <v>0</v>
      </c>
      <c r="Q34" s="25">
        <v>0</v>
      </c>
      <c r="R34" s="29">
        <v>0</v>
      </c>
      <c r="S34" s="25">
        <v>0</v>
      </c>
      <c r="T34" s="25">
        <v>0</v>
      </c>
      <c r="U34" s="25">
        <v>0</v>
      </c>
      <c r="V34" s="25">
        <v>0</v>
      </c>
      <c r="W34" s="70">
        <f t="shared" ref="W34:AM34" si="85">W41</f>
        <v>0</v>
      </c>
      <c r="X34" s="70">
        <f t="shared" si="85"/>
        <v>0</v>
      </c>
      <c r="Y34" s="70">
        <f t="shared" si="85"/>
        <v>0</v>
      </c>
      <c r="Z34" s="70">
        <f t="shared" si="85"/>
        <v>0</v>
      </c>
      <c r="AA34" s="70">
        <f t="shared" si="85"/>
        <v>0</v>
      </c>
      <c r="AB34" s="70">
        <f t="shared" si="85"/>
        <v>0</v>
      </c>
      <c r="AC34" s="70">
        <f t="shared" si="85"/>
        <v>0</v>
      </c>
      <c r="AD34" s="70">
        <f t="shared" si="85"/>
        <v>0</v>
      </c>
      <c r="AE34" s="70">
        <f t="shared" si="85"/>
        <v>0</v>
      </c>
      <c r="AF34" s="70">
        <f t="shared" si="85"/>
        <v>0</v>
      </c>
      <c r="AG34" s="70">
        <f t="shared" si="85"/>
        <v>0</v>
      </c>
      <c r="AH34" s="70">
        <f t="shared" si="85"/>
        <v>0</v>
      </c>
      <c r="AI34" s="70">
        <f t="shared" si="85"/>
        <v>0</v>
      </c>
      <c r="AJ34" s="70">
        <f t="shared" si="85"/>
        <v>0</v>
      </c>
      <c r="AK34" s="70">
        <f t="shared" si="85"/>
        <v>0</v>
      </c>
      <c r="AL34" s="70">
        <f t="shared" si="85"/>
        <v>0</v>
      </c>
      <c r="AM34" s="70">
        <f t="shared" si="85"/>
        <v>0</v>
      </c>
      <c r="AN34" s="25">
        <v>0</v>
      </c>
      <c r="AO34" s="24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4">
        <v>0</v>
      </c>
      <c r="AW34" s="25">
        <v>0</v>
      </c>
      <c r="AX34" s="25">
        <v>0</v>
      </c>
      <c r="AY34" s="70">
        <f t="shared" ref="AY34:BA34" si="86">AY36</f>
        <v>93</v>
      </c>
      <c r="AZ34" s="70">
        <f t="shared" si="86"/>
        <v>0</v>
      </c>
      <c r="BA34" s="70">
        <f t="shared" si="86"/>
        <v>95</v>
      </c>
      <c r="BB34" s="25">
        <v>0</v>
      </c>
      <c r="BC34" s="70">
        <f t="shared" ref="BC34:BV34" si="87">BC41</f>
        <v>0</v>
      </c>
      <c r="BD34" s="70">
        <f t="shared" si="87"/>
        <v>0</v>
      </c>
      <c r="BE34" s="70">
        <f t="shared" si="87"/>
        <v>0</v>
      </c>
      <c r="BF34" s="70">
        <f t="shared" si="87"/>
        <v>0</v>
      </c>
      <c r="BG34" s="70">
        <f t="shared" si="87"/>
        <v>0</v>
      </c>
      <c r="BH34" s="70">
        <f t="shared" si="87"/>
        <v>0</v>
      </c>
      <c r="BI34" s="70">
        <f t="shared" si="87"/>
        <v>0</v>
      </c>
      <c r="BJ34" s="70">
        <f t="shared" si="87"/>
        <v>0</v>
      </c>
      <c r="BK34" s="70">
        <f t="shared" si="87"/>
        <v>0</v>
      </c>
      <c r="BL34" s="70">
        <f t="shared" si="87"/>
        <v>0</v>
      </c>
      <c r="BM34" s="70">
        <f t="shared" si="87"/>
        <v>0</v>
      </c>
      <c r="BN34" s="70">
        <f t="shared" si="87"/>
        <v>0</v>
      </c>
      <c r="BO34" s="70">
        <f t="shared" si="87"/>
        <v>0</v>
      </c>
      <c r="BP34" s="70">
        <f t="shared" si="87"/>
        <v>0</v>
      </c>
      <c r="BQ34" s="70">
        <f t="shared" si="87"/>
        <v>0</v>
      </c>
      <c r="BR34" s="70">
        <f t="shared" si="87"/>
        <v>0</v>
      </c>
      <c r="BS34" s="70">
        <f t="shared" si="87"/>
        <v>0</v>
      </c>
      <c r="BT34" s="70">
        <f t="shared" si="87"/>
        <v>0</v>
      </c>
      <c r="BU34" s="70">
        <f t="shared" si="87"/>
        <v>0</v>
      </c>
      <c r="BV34" s="70">
        <f t="shared" si="87"/>
        <v>0</v>
      </c>
      <c r="BW34" s="25">
        <v>0</v>
      </c>
      <c r="BX34" s="25">
        <v>0</v>
      </c>
      <c r="BY34" s="70"/>
      <c r="BZ34" s="26"/>
      <c r="CA34" s="74"/>
      <c r="CB34" s="11"/>
    </row>
    <row r="35" spans="1:293" s="19" customFormat="1" ht="69.75" customHeight="1" x14ac:dyDescent="0.25">
      <c r="A35" s="80" t="s">
        <v>197</v>
      </c>
      <c r="B35" s="30" t="s">
        <v>198</v>
      </c>
      <c r="C35" s="69" t="s">
        <v>135</v>
      </c>
      <c r="D35" s="70" t="s">
        <v>136</v>
      </c>
      <c r="E35" s="25">
        <v>0</v>
      </c>
      <c r="F35" s="24">
        <v>0</v>
      </c>
      <c r="G35" s="25">
        <v>0</v>
      </c>
      <c r="H35" s="25">
        <v>0</v>
      </c>
      <c r="I35" s="25">
        <v>0</v>
      </c>
      <c r="J35" s="25">
        <v>0</v>
      </c>
      <c r="K35" s="29">
        <v>0</v>
      </c>
      <c r="L35" s="25">
        <v>0</v>
      </c>
      <c r="M35" s="24">
        <v>0</v>
      </c>
      <c r="N35" s="25">
        <v>0</v>
      </c>
      <c r="O35" s="25">
        <v>0</v>
      </c>
      <c r="P35" s="25">
        <v>0</v>
      </c>
      <c r="Q35" s="25">
        <v>0</v>
      </c>
      <c r="R35" s="29">
        <v>0</v>
      </c>
      <c r="S35" s="25">
        <v>0</v>
      </c>
      <c r="T35" s="25">
        <v>0</v>
      </c>
      <c r="U35" s="25">
        <v>0</v>
      </c>
      <c r="V35" s="25">
        <v>0</v>
      </c>
      <c r="W35" s="70">
        <f t="shared" ref="W35:AM35" si="88">W42</f>
        <v>0</v>
      </c>
      <c r="X35" s="70">
        <f t="shared" si="88"/>
        <v>0</v>
      </c>
      <c r="Y35" s="70">
        <f t="shared" si="88"/>
        <v>0</v>
      </c>
      <c r="Z35" s="70">
        <f t="shared" si="88"/>
        <v>0</v>
      </c>
      <c r="AA35" s="70">
        <f t="shared" si="88"/>
        <v>0</v>
      </c>
      <c r="AB35" s="70">
        <f t="shared" si="88"/>
        <v>0</v>
      </c>
      <c r="AC35" s="70">
        <f t="shared" si="88"/>
        <v>0</v>
      </c>
      <c r="AD35" s="70">
        <f t="shared" si="88"/>
        <v>0</v>
      </c>
      <c r="AE35" s="70">
        <f t="shared" si="88"/>
        <v>0</v>
      </c>
      <c r="AF35" s="70">
        <f t="shared" si="88"/>
        <v>0</v>
      </c>
      <c r="AG35" s="70">
        <f t="shared" si="88"/>
        <v>0</v>
      </c>
      <c r="AH35" s="70">
        <f t="shared" si="88"/>
        <v>0</v>
      </c>
      <c r="AI35" s="70">
        <f t="shared" si="88"/>
        <v>0</v>
      </c>
      <c r="AJ35" s="70">
        <f t="shared" si="88"/>
        <v>0</v>
      </c>
      <c r="AK35" s="70">
        <f t="shared" si="88"/>
        <v>0</v>
      </c>
      <c r="AL35" s="70">
        <f t="shared" si="88"/>
        <v>0</v>
      </c>
      <c r="AM35" s="70">
        <f t="shared" si="88"/>
        <v>0</v>
      </c>
      <c r="AN35" s="25">
        <v>0</v>
      </c>
      <c r="AO35" s="24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4">
        <v>0</v>
      </c>
      <c r="AW35" s="25">
        <v>0</v>
      </c>
      <c r="AX35" s="25">
        <v>0</v>
      </c>
      <c r="AY35" s="70">
        <f t="shared" ref="AY35:BA35" si="89">AY37</f>
        <v>25</v>
      </c>
      <c r="AZ35" s="70">
        <f t="shared" si="89"/>
        <v>0</v>
      </c>
      <c r="BA35" s="70">
        <f t="shared" si="89"/>
        <v>95</v>
      </c>
      <c r="BB35" s="25">
        <v>0</v>
      </c>
      <c r="BC35" s="70">
        <f t="shared" ref="BC35:BV35" si="90">BC42</f>
        <v>0</v>
      </c>
      <c r="BD35" s="70">
        <f t="shared" si="90"/>
        <v>0</v>
      </c>
      <c r="BE35" s="70">
        <f t="shared" si="90"/>
        <v>0</v>
      </c>
      <c r="BF35" s="70">
        <f t="shared" si="90"/>
        <v>0</v>
      </c>
      <c r="BG35" s="70">
        <f t="shared" si="90"/>
        <v>0</v>
      </c>
      <c r="BH35" s="70">
        <f t="shared" si="90"/>
        <v>0</v>
      </c>
      <c r="BI35" s="70">
        <f t="shared" si="90"/>
        <v>0</v>
      </c>
      <c r="BJ35" s="70">
        <f t="shared" si="90"/>
        <v>0</v>
      </c>
      <c r="BK35" s="70">
        <f t="shared" si="90"/>
        <v>0</v>
      </c>
      <c r="BL35" s="70">
        <f t="shared" si="90"/>
        <v>0</v>
      </c>
      <c r="BM35" s="70">
        <f t="shared" si="90"/>
        <v>0</v>
      </c>
      <c r="BN35" s="70">
        <f t="shared" si="90"/>
        <v>0</v>
      </c>
      <c r="BO35" s="70">
        <f t="shared" si="90"/>
        <v>0</v>
      </c>
      <c r="BP35" s="70">
        <f t="shared" si="90"/>
        <v>0</v>
      </c>
      <c r="BQ35" s="70">
        <f t="shared" si="90"/>
        <v>0</v>
      </c>
      <c r="BR35" s="70">
        <f t="shared" si="90"/>
        <v>0</v>
      </c>
      <c r="BS35" s="70">
        <f t="shared" si="90"/>
        <v>0</v>
      </c>
      <c r="BT35" s="70">
        <f t="shared" si="90"/>
        <v>0</v>
      </c>
      <c r="BU35" s="70">
        <f t="shared" si="90"/>
        <v>0</v>
      </c>
      <c r="BV35" s="70">
        <f t="shared" si="90"/>
        <v>0</v>
      </c>
      <c r="BW35" s="25">
        <v>0</v>
      </c>
      <c r="BX35" s="25">
        <v>0</v>
      </c>
      <c r="BY35" s="70"/>
      <c r="BZ35" s="26"/>
      <c r="CA35" s="74"/>
      <c r="CB35" s="11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</row>
    <row r="36" spans="1:293" s="18" customFormat="1" ht="63.75" customHeight="1" x14ac:dyDescent="0.25">
      <c r="A36" s="80" t="s">
        <v>344</v>
      </c>
      <c r="B36" s="73" t="s">
        <v>90</v>
      </c>
      <c r="C36" s="69" t="s">
        <v>135</v>
      </c>
      <c r="D36" s="70" t="s">
        <v>136</v>
      </c>
      <c r="E36" s="25">
        <v>0</v>
      </c>
      <c r="F36" s="25">
        <f t="shared" ref="F36" si="91">F37+F38</f>
        <v>0</v>
      </c>
      <c r="G36" s="25">
        <v>0</v>
      </c>
      <c r="H36" s="25">
        <v>0</v>
      </c>
      <c r="I36" s="25">
        <v>0</v>
      </c>
      <c r="J36" s="25">
        <v>0</v>
      </c>
      <c r="K36" s="29">
        <v>0</v>
      </c>
      <c r="L36" s="25">
        <v>0</v>
      </c>
      <c r="M36" s="25">
        <f t="shared" ref="M36" si="92">M37+M38</f>
        <v>0</v>
      </c>
      <c r="N36" s="25">
        <v>0</v>
      </c>
      <c r="O36" s="25">
        <v>0</v>
      </c>
      <c r="P36" s="25">
        <v>0</v>
      </c>
      <c r="Q36" s="25">
        <v>0</v>
      </c>
      <c r="R36" s="29">
        <v>0</v>
      </c>
      <c r="S36" s="25">
        <v>0</v>
      </c>
      <c r="T36" s="25">
        <v>0</v>
      </c>
      <c r="U36" s="25">
        <v>0</v>
      </c>
      <c r="V36" s="25">
        <v>0</v>
      </c>
      <c r="W36" s="70">
        <f t="shared" ref="W36:AM36" si="93">W43</f>
        <v>0</v>
      </c>
      <c r="X36" s="70">
        <f t="shared" si="93"/>
        <v>0</v>
      </c>
      <c r="Y36" s="70">
        <f t="shared" si="93"/>
        <v>0</v>
      </c>
      <c r="Z36" s="70">
        <f t="shared" si="93"/>
        <v>0</v>
      </c>
      <c r="AA36" s="70">
        <f t="shared" si="93"/>
        <v>0</v>
      </c>
      <c r="AB36" s="70">
        <f t="shared" si="93"/>
        <v>0</v>
      </c>
      <c r="AC36" s="70">
        <f t="shared" si="93"/>
        <v>0</v>
      </c>
      <c r="AD36" s="70">
        <f t="shared" si="93"/>
        <v>0</v>
      </c>
      <c r="AE36" s="70">
        <f t="shared" si="93"/>
        <v>0</v>
      </c>
      <c r="AF36" s="70">
        <f t="shared" si="93"/>
        <v>0</v>
      </c>
      <c r="AG36" s="70">
        <f t="shared" si="93"/>
        <v>0</v>
      </c>
      <c r="AH36" s="70">
        <f t="shared" si="93"/>
        <v>0</v>
      </c>
      <c r="AI36" s="70">
        <f t="shared" si="93"/>
        <v>0</v>
      </c>
      <c r="AJ36" s="70">
        <f t="shared" si="93"/>
        <v>0</v>
      </c>
      <c r="AK36" s="70">
        <f t="shared" si="93"/>
        <v>0</v>
      </c>
      <c r="AL36" s="70">
        <f t="shared" si="93"/>
        <v>0</v>
      </c>
      <c r="AM36" s="70">
        <f t="shared" si="93"/>
        <v>0</v>
      </c>
      <c r="AN36" s="25">
        <v>0</v>
      </c>
      <c r="AO36" s="25">
        <f>AO37+AO38+AO39</f>
        <v>0.01</v>
      </c>
      <c r="AP36" s="25">
        <v>0</v>
      </c>
      <c r="AQ36" s="25">
        <v>0</v>
      </c>
      <c r="AR36" s="29">
        <f>AR37+AR38+AR39</f>
        <v>93</v>
      </c>
      <c r="AS36" s="25">
        <v>0</v>
      </c>
      <c r="AT36" s="25">
        <v>0</v>
      </c>
      <c r="AU36" s="25">
        <v>0</v>
      </c>
      <c r="AV36" s="25">
        <f>AV37+AV38+AV39</f>
        <v>0.01</v>
      </c>
      <c r="AW36" s="25">
        <v>0</v>
      </c>
      <c r="AX36" s="25">
        <v>0</v>
      </c>
      <c r="AY36" s="29">
        <f>AY37+AY38+AY39</f>
        <v>93</v>
      </c>
      <c r="AZ36" s="25">
        <v>0</v>
      </c>
      <c r="BA36" s="70">
        <f t="shared" ref="BA36" si="94">BA38</f>
        <v>95</v>
      </c>
      <c r="BB36" s="25">
        <v>0</v>
      </c>
      <c r="BC36" s="70">
        <f t="shared" ref="BC36:BV36" si="95">BC43</f>
        <v>0</v>
      </c>
      <c r="BD36" s="70">
        <f t="shared" si="95"/>
        <v>0</v>
      </c>
      <c r="BE36" s="70">
        <f t="shared" si="95"/>
        <v>0</v>
      </c>
      <c r="BF36" s="70">
        <f t="shared" si="95"/>
        <v>0</v>
      </c>
      <c r="BG36" s="70">
        <f t="shared" si="95"/>
        <v>0</v>
      </c>
      <c r="BH36" s="70">
        <f t="shared" si="95"/>
        <v>0</v>
      </c>
      <c r="BI36" s="70">
        <f t="shared" si="95"/>
        <v>0</v>
      </c>
      <c r="BJ36" s="70">
        <f t="shared" si="95"/>
        <v>0</v>
      </c>
      <c r="BK36" s="70">
        <f t="shared" si="95"/>
        <v>0</v>
      </c>
      <c r="BL36" s="70">
        <f t="shared" si="95"/>
        <v>0</v>
      </c>
      <c r="BM36" s="70">
        <f t="shared" si="95"/>
        <v>0</v>
      </c>
      <c r="BN36" s="70">
        <f t="shared" si="95"/>
        <v>0</v>
      </c>
      <c r="BO36" s="70">
        <f t="shared" si="95"/>
        <v>0</v>
      </c>
      <c r="BP36" s="70">
        <f t="shared" si="95"/>
        <v>0</v>
      </c>
      <c r="BQ36" s="70">
        <f t="shared" si="95"/>
        <v>0</v>
      </c>
      <c r="BR36" s="70">
        <f t="shared" si="95"/>
        <v>0</v>
      </c>
      <c r="BS36" s="70">
        <f t="shared" si="95"/>
        <v>0</v>
      </c>
      <c r="BT36" s="70">
        <f t="shared" si="95"/>
        <v>0</v>
      </c>
      <c r="BU36" s="70">
        <f t="shared" si="95"/>
        <v>0</v>
      </c>
      <c r="BV36" s="70">
        <f t="shared" si="95"/>
        <v>0</v>
      </c>
      <c r="BW36" s="25">
        <v>0</v>
      </c>
      <c r="BX36" s="25">
        <v>0</v>
      </c>
      <c r="BY36" s="70"/>
      <c r="BZ36" s="26"/>
      <c r="CA36" s="74"/>
      <c r="CB36" s="11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</row>
    <row r="37" spans="1:293" s="7" customFormat="1" ht="79.5" customHeight="1" x14ac:dyDescent="0.25">
      <c r="A37" s="80" t="s">
        <v>345</v>
      </c>
      <c r="B37" s="81" t="s">
        <v>302</v>
      </c>
      <c r="C37" s="82"/>
      <c r="D37" s="83" t="s">
        <v>136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2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2">
        <v>0</v>
      </c>
      <c r="S37" s="31">
        <v>0</v>
      </c>
      <c r="T37" s="31">
        <v>0</v>
      </c>
      <c r="U37" s="31">
        <v>0</v>
      </c>
      <c r="V37" s="31">
        <v>0</v>
      </c>
      <c r="W37" s="83">
        <f t="shared" ref="W37:AM37" si="96">W44</f>
        <v>0</v>
      </c>
      <c r="X37" s="83">
        <f t="shared" si="96"/>
        <v>0</v>
      </c>
      <c r="Y37" s="83">
        <f t="shared" si="96"/>
        <v>0</v>
      </c>
      <c r="Z37" s="83">
        <f t="shared" si="96"/>
        <v>0</v>
      </c>
      <c r="AA37" s="83">
        <f t="shared" si="96"/>
        <v>0</v>
      </c>
      <c r="AB37" s="83">
        <f t="shared" si="96"/>
        <v>0</v>
      </c>
      <c r="AC37" s="83">
        <f t="shared" si="96"/>
        <v>0</v>
      </c>
      <c r="AD37" s="83">
        <f t="shared" si="96"/>
        <v>0</v>
      </c>
      <c r="AE37" s="83">
        <f t="shared" si="96"/>
        <v>0</v>
      </c>
      <c r="AF37" s="83">
        <f t="shared" si="96"/>
        <v>0</v>
      </c>
      <c r="AG37" s="83">
        <f t="shared" si="96"/>
        <v>0</v>
      </c>
      <c r="AH37" s="83">
        <f t="shared" si="96"/>
        <v>0</v>
      </c>
      <c r="AI37" s="83">
        <f t="shared" si="96"/>
        <v>0</v>
      </c>
      <c r="AJ37" s="83">
        <f t="shared" si="96"/>
        <v>0</v>
      </c>
      <c r="AK37" s="83">
        <f t="shared" si="96"/>
        <v>0</v>
      </c>
      <c r="AL37" s="83">
        <f t="shared" si="96"/>
        <v>0</v>
      </c>
      <c r="AM37" s="83">
        <f t="shared" si="96"/>
        <v>0</v>
      </c>
      <c r="AN37" s="31">
        <v>0</v>
      </c>
      <c r="AO37" s="33">
        <v>1E-3</v>
      </c>
      <c r="AP37" s="31">
        <v>0</v>
      </c>
      <c r="AQ37" s="31">
        <v>0</v>
      </c>
      <c r="AR37" s="32">
        <v>25</v>
      </c>
      <c r="AS37" s="31">
        <v>0</v>
      </c>
      <c r="AT37" s="31">
        <v>0</v>
      </c>
      <c r="AU37" s="31">
        <v>0</v>
      </c>
      <c r="AV37" s="33">
        <v>1E-3</v>
      </c>
      <c r="AW37" s="31">
        <v>0</v>
      </c>
      <c r="AX37" s="31">
        <v>0</v>
      </c>
      <c r="AY37" s="32">
        <v>25</v>
      </c>
      <c r="AZ37" s="31">
        <v>0</v>
      </c>
      <c r="BA37" s="83">
        <f t="shared" ref="BA37" si="97">BA40</f>
        <v>95</v>
      </c>
      <c r="BB37" s="31">
        <v>0</v>
      </c>
      <c r="BC37" s="83">
        <f t="shared" ref="BC37:BV37" si="98">BC44</f>
        <v>0</v>
      </c>
      <c r="BD37" s="83">
        <f t="shared" si="98"/>
        <v>0</v>
      </c>
      <c r="BE37" s="83">
        <f t="shared" si="98"/>
        <v>0</v>
      </c>
      <c r="BF37" s="83">
        <f t="shared" si="98"/>
        <v>0</v>
      </c>
      <c r="BG37" s="83">
        <f t="shared" si="98"/>
        <v>0</v>
      </c>
      <c r="BH37" s="83">
        <f t="shared" si="98"/>
        <v>0</v>
      </c>
      <c r="BI37" s="83">
        <f t="shared" si="98"/>
        <v>0</v>
      </c>
      <c r="BJ37" s="83">
        <f t="shared" si="98"/>
        <v>0</v>
      </c>
      <c r="BK37" s="83">
        <f t="shared" si="98"/>
        <v>0</v>
      </c>
      <c r="BL37" s="83">
        <f t="shared" si="98"/>
        <v>0</v>
      </c>
      <c r="BM37" s="83">
        <f t="shared" si="98"/>
        <v>0</v>
      </c>
      <c r="BN37" s="83">
        <f t="shared" si="98"/>
        <v>0</v>
      </c>
      <c r="BO37" s="83">
        <f t="shared" si="98"/>
        <v>0</v>
      </c>
      <c r="BP37" s="83">
        <f t="shared" si="98"/>
        <v>0</v>
      </c>
      <c r="BQ37" s="83">
        <f t="shared" si="98"/>
        <v>0</v>
      </c>
      <c r="BR37" s="83">
        <f t="shared" si="98"/>
        <v>0</v>
      </c>
      <c r="BS37" s="83">
        <f t="shared" si="98"/>
        <v>0</v>
      </c>
      <c r="BT37" s="83">
        <f t="shared" si="98"/>
        <v>0</v>
      </c>
      <c r="BU37" s="83">
        <f t="shared" si="98"/>
        <v>0</v>
      </c>
      <c r="BV37" s="83">
        <f t="shared" si="98"/>
        <v>0</v>
      </c>
      <c r="BW37" s="31">
        <v>0</v>
      </c>
      <c r="BX37" s="31">
        <v>0</v>
      </c>
      <c r="BY37" s="83"/>
      <c r="BZ37" s="34"/>
      <c r="CA37" s="64"/>
      <c r="CB37" s="2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</row>
    <row r="38" spans="1:293" s="7" customFormat="1" ht="81" customHeight="1" x14ac:dyDescent="0.25">
      <c r="A38" s="80" t="s">
        <v>346</v>
      </c>
      <c r="B38" s="35" t="s">
        <v>321</v>
      </c>
      <c r="C38" s="82"/>
      <c r="D38" s="83" t="s">
        <v>136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2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2">
        <v>0</v>
      </c>
      <c r="S38" s="31">
        <v>0</v>
      </c>
      <c r="T38" s="31">
        <v>0</v>
      </c>
      <c r="U38" s="31">
        <v>0</v>
      </c>
      <c r="V38" s="31">
        <v>0</v>
      </c>
      <c r="W38" s="83">
        <f t="shared" ref="W38:AM38" si="99">W45</f>
        <v>0</v>
      </c>
      <c r="X38" s="83">
        <f t="shared" si="99"/>
        <v>0</v>
      </c>
      <c r="Y38" s="83">
        <f t="shared" si="99"/>
        <v>0</v>
      </c>
      <c r="Z38" s="83">
        <f t="shared" si="99"/>
        <v>0</v>
      </c>
      <c r="AA38" s="83">
        <f t="shared" si="99"/>
        <v>0</v>
      </c>
      <c r="AB38" s="83">
        <f t="shared" si="99"/>
        <v>0</v>
      </c>
      <c r="AC38" s="83">
        <f t="shared" si="99"/>
        <v>0</v>
      </c>
      <c r="AD38" s="83">
        <f t="shared" si="99"/>
        <v>0</v>
      </c>
      <c r="AE38" s="83">
        <f t="shared" si="99"/>
        <v>0</v>
      </c>
      <c r="AF38" s="83">
        <f t="shared" si="99"/>
        <v>0</v>
      </c>
      <c r="AG38" s="83">
        <f t="shared" si="99"/>
        <v>0</v>
      </c>
      <c r="AH38" s="83">
        <f t="shared" si="99"/>
        <v>0</v>
      </c>
      <c r="AI38" s="83">
        <f t="shared" si="99"/>
        <v>0</v>
      </c>
      <c r="AJ38" s="83">
        <f t="shared" si="99"/>
        <v>0</v>
      </c>
      <c r="AK38" s="83">
        <f t="shared" si="99"/>
        <v>0</v>
      </c>
      <c r="AL38" s="83">
        <f t="shared" si="99"/>
        <v>0</v>
      </c>
      <c r="AM38" s="83">
        <f t="shared" si="99"/>
        <v>0</v>
      </c>
      <c r="AN38" s="31">
        <v>0</v>
      </c>
      <c r="AO38" s="33">
        <v>7.0000000000000001E-3</v>
      </c>
      <c r="AP38" s="31">
        <v>0</v>
      </c>
      <c r="AQ38" s="31">
        <v>0</v>
      </c>
      <c r="AR38" s="32">
        <v>28</v>
      </c>
      <c r="AS38" s="31">
        <v>0</v>
      </c>
      <c r="AT38" s="31">
        <v>0</v>
      </c>
      <c r="AU38" s="31">
        <v>0</v>
      </c>
      <c r="AV38" s="33">
        <v>7.0000000000000001E-3</v>
      </c>
      <c r="AW38" s="31">
        <v>0</v>
      </c>
      <c r="AX38" s="31">
        <v>0</v>
      </c>
      <c r="AY38" s="32">
        <v>28</v>
      </c>
      <c r="AZ38" s="31">
        <v>0</v>
      </c>
      <c r="BA38" s="83">
        <f t="shared" ref="BA38" si="100">BA41</f>
        <v>95</v>
      </c>
      <c r="BB38" s="31">
        <v>0</v>
      </c>
      <c r="BC38" s="83">
        <f t="shared" ref="BC38:BV38" si="101">BC45</f>
        <v>0</v>
      </c>
      <c r="BD38" s="83">
        <f t="shared" si="101"/>
        <v>0</v>
      </c>
      <c r="BE38" s="83">
        <f t="shared" si="101"/>
        <v>0</v>
      </c>
      <c r="BF38" s="83">
        <f t="shared" si="101"/>
        <v>0</v>
      </c>
      <c r="BG38" s="83">
        <f t="shared" si="101"/>
        <v>0</v>
      </c>
      <c r="BH38" s="83">
        <f t="shared" si="101"/>
        <v>0</v>
      </c>
      <c r="BI38" s="83">
        <f t="shared" si="101"/>
        <v>0</v>
      </c>
      <c r="BJ38" s="83">
        <f t="shared" si="101"/>
        <v>0</v>
      </c>
      <c r="BK38" s="83">
        <f t="shared" si="101"/>
        <v>0</v>
      </c>
      <c r="BL38" s="83">
        <f t="shared" si="101"/>
        <v>0</v>
      </c>
      <c r="BM38" s="83">
        <f t="shared" si="101"/>
        <v>0</v>
      </c>
      <c r="BN38" s="83">
        <f t="shared" si="101"/>
        <v>0</v>
      </c>
      <c r="BO38" s="83">
        <f t="shared" si="101"/>
        <v>0</v>
      </c>
      <c r="BP38" s="83">
        <f t="shared" si="101"/>
        <v>0</v>
      </c>
      <c r="BQ38" s="83">
        <f t="shared" si="101"/>
        <v>0</v>
      </c>
      <c r="BR38" s="83">
        <f t="shared" si="101"/>
        <v>0</v>
      </c>
      <c r="BS38" s="83">
        <f t="shared" si="101"/>
        <v>0</v>
      </c>
      <c r="BT38" s="83">
        <f t="shared" si="101"/>
        <v>0</v>
      </c>
      <c r="BU38" s="83">
        <f t="shared" si="101"/>
        <v>0</v>
      </c>
      <c r="BV38" s="83">
        <f t="shared" si="101"/>
        <v>0</v>
      </c>
      <c r="BW38" s="31">
        <v>0</v>
      </c>
      <c r="BX38" s="31">
        <v>0</v>
      </c>
      <c r="BY38" s="83"/>
      <c r="BZ38" s="34"/>
      <c r="CA38" s="64"/>
      <c r="CB38" s="2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</row>
    <row r="39" spans="1:293" s="7" customFormat="1" ht="81" customHeight="1" x14ac:dyDescent="0.25">
      <c r="A39" s="80" t="s">
        <v>347</v>
      </c>
      <c r="B39" s="52" t="s">
        <v>343</v>
      </c>
      <c r="C39" s="82"/>
      <c r="D39" s="83" t="s">
        <v>136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2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2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3">
        <v>2E-3</v>
      </c>
      <c r="AP39" s="31">
        <v>0</v>
      </c>
      <c r="AQ39" s="31">
        <v>0</v>
      </c>
      <c r="AR39" s="32">
        <v>40</v>
      </c>
      <c r="AS39" s="31">
        <v>0</v>
      </c>
      <c r="AT39" s="31">
        <v>0</v>
      </c>
      <c r="AU39" s="31">
        <v>0</v>
      </c>
      <c r="AV39" s="33">
        <v>2E-3</v>
      </c>
      <c r="AW39" s="31">
        <v>0</v>
      </c>
      <c r="AX39" s="31">
        <v>0</v>
      </c>
      <c r="AY39" s="32">
        <v>40</v>
      </c>
      <c r="AZ39" s="31">
        <v>0</v>
      </c>
      <c r="BA39" s="83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83"/>
      <c r="BZ39" s="34"/>
      <c r="CA39" s="64"/>
      <c r="CB39" s="2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</row>
    <row r="40" spans="1:293" s="19" customFormat="1" ht="71.25" customHeight="1" x14ac:dyDescent="0.25">
      <c r="A40" s="80" t="s">
        <v>348</v>
      </c>
      <c r="B40" s="73" t="s">
        <v>91</v>
      </c>
      <c r="C40" s="69"/>
      <c r="D40" s="70" t="s">
        <v>136</v>
      </c>
      <c r="E40" s="25">
        <v>0</v>
      </c>
      <c r="F40" s="25">
        <f t="shared" ref="F40" si="102">F41+F42+F43</f>
        <v>0</v>
      </c>
      <c r="G40" s="25">
        <v>0</v>
      </c>
      <c r="H40" s="25">
        <v>0</v>
      </c>
      <c r="I40" s="25">
        <v>0</v>
      </c>
      <c r="J40" s="25">
        <v>0</v>
      </c>
      <c r="K40" s="29">
        <v>0</v>
      </c>
      <c r="L40" s="25">
        <v>0</v>
      </c>
      <c r="M40" s="25">
        <f t="shared" ref="M40" si="103">M41+M42+M43</f>
        <v>0</v>
      </c>
      <c r="N40" s="25">
        <v>0</v>
      </c>
      <c r="O40" s="25">
        <v>0</v>
      </c>
      <c r="P40" s="25">
        <v>0</v>
      </c>
      <c r="Q40" s="25">
        <v>0</v>
      </c>
      <c r="R40" s="29">
        <v>0</v>
      </c>
      <c r="S40" s="25">
        <v>0</v>
      </c>
      <c r="T40" s="25">
        <v>0</v>
      </c>
      <c r="U40" s="25">
        <v>0</v>
      </c>
      <c r="V40" s="25">
        <v>0</v>
      </c>
      <c r="W40" s="70">
        <f t="shared" ref="W40:AM40" si="104">W46</f>
        <v>0</v>
      </c>
      <c r="X40" s="70">
        <f t="shared" si="104"/>
        <v>0</v>
      </c>
      <c r="Y40" s="70">
        <f t="shared" si="104"/>
        <v>0</v>
      </c>
      <c r="Z40" s="70">
        <f t="shared" si="104"/>
        <v>0</v>
      </c>
      <c r="AA40" s="70">
        <f t="shared" si="104"/>
        <v>0</v>
      </c>
      <c r="AB40" s="70">
        <f t="shared" si="104"/>
        <v>0</v>
      </c>
      <c r="AC40" s="70">
        <f t="shared" si="104"/>
        <v>0</v>
      </c>
      <c r="AD40" s="70">
        <f t="shared" si="104"/>
        <v>0</v>
      </c>
      <c r="AE40" s="70">
        <f t="shared" si="104"/>
        <v>0</v>
      </c>
      <c r="AF40" s="70">
        <f t="shared" si="104"/>
        <v>0</v>
      </c>
      <c r="AG40" s="70">
        <f t="shared" si="104"/>
        <v>0</v>
      </c>
      <c r="AH40" s="70">
        <f t="shared" si="104"/>
        <v>0</v>
      </c>
      <c r="AI40" s="70">
        <f t="shared" si="104"/>
        <v>0</v>
      </c>
      <c r="AJ40" s="70">
        <f t="shared" si="104"/>
        <v>0</v>
      </c>
      <c r="AK40" s="70">
        <f t="shared" si="104"/>
        <v>0</v>
      </c>
      <c r="AL40" s="70">
        <f t="shared" si="104"/>
        <v>0</v>
      </c>
      <c r="AM40" s="70">
        <f t="shared" si="104"/>
        <v>0</v>
      </c>
      <c r="AN40" s="25">
        <v>0</v>
      </c>
      <c r="AO40" s="25">
        <f t="shared" ref="AO40" si="105">AO41+AO42+AO43</f>
        <v>0.22900000000000001</v>
      </c>
      <c r="AP40" s="25">
        <v>0</v>
      </c>
      <c r="AQ40" s="25">
        <v>0</v>
      </c>
      <c r="AR40" s="29">
        <f>AR41+AR42+AR43</f>
        <v>947</v>
      </c>
      <c r="AS40" s="25">
        <v>0</v>
      </c>
      <c r="AT40" s="25">
        <v>0</v>
      </c>
      <c r="AU40" s="25">
        <v>0</v>
      </c>
      <c r="AV40" s="25">
        <f t="shared" ref="AV40" si="106">AV41+AV42+AV43</f>
        <v>0.22900000000000001</v>
      </c>
      <c r="AW40" s="25">
        <v>0</v>
      </c>
      <c r="AX40" s="25">
        <v>0</v>
      </c>
      <c r="AY40" s="29">
        <f>AY41+AY42+AY43</f>
        <v>947</v>
      </c>
      <c r="AZ40" s="25">
        <v>0</v>
      </c>
      <c r="BA40" s="70">
        <f t="shared" ref="BA40" si="107">BA42</f>
        <v>95</v>
      </c>
      <c r="BB40" s="25">
        <v>0</v>
      </c>
      <c r="BC40" s="70">
        <f t="shared" ref="BC40:BV40" si="108">BC46</f>
        <v>0</v>
      </c>
      <c r="BD40" s="70">
        <f t="shared" si="108"/>
        <v>0</v>
      </c>
      <c r="BE40" s="70">
        <f t="shared" si="108"/>
        <v>0</v>
      </c>
      <c r="BF40" s="70">
        <f t="shared" si="108"/>
        <v>0</v>
      </c>
      <c r="BG40" s="70">
        <f t="shared" si="108"/>
        <v>0</v>
      </c>
      <c r="BH40" s="70">
        <f t="shared" si="108"/>
        <v>0</v>
      </c>
      <c r="BI40" s="70">
        <f t="shared" si="108"/>
        <v>0</v>
      </c>
      <c r="BJ40" s="70">
        <f t="shared" si="108"/>
        <v>0</v>
      </c>
      <c r="BK40" s="70">
        <f t="shared" si="108"/>
        <v>0</v>
      </c>
      <c r="BL40" s="70">
        <f t="shared" si="108"/>
        <v>0</v>
      </c>
      <c r="BM40" s="70">
        <f t="shared" si="108"/>
        <v>0</v>
      </c>
      <c r="BN40" s="70">
        <f t="shared" si="108"/>
        <v>0</v>
      </c>
      <c r="BO40" s="70">
        <f t="shared" si="108"/>
        <v>0</v>
      </c>
      <c r="BP40" s="70">
        <f t="shared" si="108"/>
        <v>0</v>
      </c>
      <c r="BQ40" s="70">
        <f t="shared" si="108"/>
        <v>0</v>
      </c>
      <c r="BR40" s="70">
        <f t="shared" si="108"/>
        <v>0</v>
      </c>
      <c r="BS40" s="70">
        <f t="shared" si="108"/>
        <v>0</v>
      </c>
      <c r="BT40" s="70">
        <f t="shared" si="108"/>
        <v>0</v>
      </c>
      <c r="BU40" s="70">
        <f t="shared" si="108"/>
        <v>0</v>
      </c>
      <c r="BV40" s="70">
        <f t="shared" si="108"/>
        <v>0</v>
      </c>
      <c r="BW40" s="25">
        <v>0</v>
      </c>
      <c r="BX40" s="25">
        <v>0</v>
      </c>
      <c r="BY40" s="70"/>
      <c r="BZ40" s="26"/>
      <c r="CA40" s="74"/>
      <c r="CB40" s="11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</row>
    <row r="41" spans="1:293" s="7" customFormat="1" ht="90.75" customHeight="1" x14ac:dyDescent="0.25">
      <c r="A41" s="80" t="s">
        <v>349</v>
      </c>
      <c r="B41" s="81" t="s">
        <v>306</v>
      </c>
      <c r="C41" s="82"/>
      <c r="D41" s="83" t="s">
        <v>136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2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2">
        <v>0</v>
      </c>
      <c r="S41" s="31">
        <v>0</v>
      </c>
      <c r="T41" s="31">
        <v>0</v>
      </c>
      <c r="U41" s="31">
        <v>0</v>
      </c>
      <c r="V41" s="31">
        <v>0</v>
      </c>
      <c r="W41" s="83">
        <f t="shared" ref="W41:AM41" si="109">W47</f>
        <v>0</v>
      </c>
      <c r="X41" s="83">
        <f t="shared" si="109"/>
        <v>0</v>
      </c>
      <c r="Y41" s="83">
        <f t="shared" si="109"/>
        <v>0</v>
      </c>
      <c r="Z41" s="83">
        <f t="shared" si="109"/>
        <v>0</v>
      </c>
      <c r="AA41" s="83">
        <f t="shared" si="109"/>
        <v>0</v>
      </c>
      <c r="AB41" s="83">
        <f t="shared" si="109"/>
        <v>0</v>
      </c>
      <c r="AC41" s="83">
        <f t="shared" si="109"/>
        <v>0</v>
      </c>
      <c r="AD41" s="83">
        <f t="shared" si="109"/>
        <v>0</v>
      </c>
      <c r="AE41" s="83">
        <f t="shared" si="109"/>
        <v>0</v>
      </c>
      <c r="AF41" s="83">
        <f t="shared" si="109"/>
        <v>0</v>
      </c>
      <c r="AG41" s="83">
        <f t="shared" si="109"/>
        <v>0</v>
      </c>
      <c r="AH41" s="83">
        <f t="shared" si="109"/>
        <v>0</v>
      </c>
      <c r="AI41" s="83">
        <f t="shared" si="109"/>
        <v>0</v>
      </c>
      <c r="AJ41" s="83">
        <f t="shared" si="109"/>
        <v>0</v>
      </c>
      <c r="AK41" s="83">
        <f t="shared" si="109"/>
        <v>0</v>
      </c>
      <c r="AL41" s="83">
        <f t="shared" si="109"/>
        <v>0</v>
      </c>
      <c r="AM41" s="83">
        <f t="shared" si="109"/>
        <v>0</v>
      </c>
      <c r="AN41" s="31">
        <v>0</v>
      </c>
      <c r="AO41" s="33">
        <v>5.6000000000000001E-2</v>
      </c>
      <c r="AP41" s="31">
        <v>0</v>
      </c>
      <c r="AQ41" s="31">
        <v>0</v>
      </c>
      <c r="AR41" s="32">
        <v>145</v>
      </c>
      <c r="AS41" s="31">
        <v>0</v>
      </c>
      <c r="AT41" s="31">
        <v>0</v>
      </c>
      <c r="AU41" s="31">
        <v>0</v>
      </c>
      <c r="AV41" s="33">
        <v>5.6000000000000001E-2</v>
      </c>
      <c r="AW41" s="31">
        <v>0</v>
      </c>
      <c r="AX41" s="31">
        <v>0</v>
      </c>
      <c r="AY41" s="32">
        <v>145</v>
      </c>
      <c r="AZ41" s="31">
        <v>0</v>
      </c>
      <c r="BA41" s="83">
        <f t="shared" ref="BA41" si="110">BA43</f>
        <v>95</v>
      </c>
      <c r="BB41" s="31">
        <v>0</v>
      </c>
      <c r="BC41" s="83">
        <f t="shared" ref="BC41:BV41" si="111">BC47</f>
        <v>0</v>
      </c>
      <c r="BD41" s="83">
        <f t="shared" si="111"/>
        <v>0</v>
      </c>
      <c r="BE41" s="83">
        <f t="shared" si="111"/>
        <v>0</v>
      </c>
      <c r="BF41" s="83">
        <f t="shared" si="111"/>
        <v>0</v>
      </c>
      <c r="BG41" s="83">
        <f t="shared" si="111"/>
        <v>0</v>
      </c>
      <c r="BH41" s="83">
        <f t="shared" si="111"/>
        <v>0</v>
      </c>
      <c r="BI41" s="83">
        <f t="shared" si="111"/>
        <v>0</v>
      </c>
      <c r="BJ41" s="83">
        <f t="shared" si="111"/>
        <v>0</v>
      </c>
      <c r="BK41" s="83">
        <f t="shared" si="111"/>
        <v>0</v>
      </c>
      <c r="BL41" s="83">
        <f t="shared" si="111"/>
        <v>0</v>
      </c>
      <c r="BM41" s="83">
        <f t="shared" si="111"/>
        <v>0</v>
      </c>
      <c r="BN41" s="83">
        <f t="shared" si="111"/>
        <v>0</v>
      </c>
      <c r="BO41" s="83">
        <f t="shared" si="111"/>
        <v>0</v>
      </c>
      <c r="BP41" s="83">
        <f t="shared" si="111"/>
        <v>0</v>
      </c>
      <c r="BQ41" s="83">
        <f t="shared" si="111"/>
        <v>0</v>
      </c>
      <c r="BR41" s="83">
        <f t="shared" si="111"/>
        <v>0</v>
      </c>
      <c r="BS41" s="83">
        <f t="shared" si="111"/>
        <v>0</v>
      </c>
      <c r="BT41" s="83">
        <f t="shared" si="111"/>
        <v>0</v>
      </c>
      <c r="BU41" s="83">
        <f t="shared" si="111"/>
        <v>0</v>
      </c>
      <c r="BV41" s="83">
        <f t="shared" si="111"/>
        <v>0</v>
      </c>
      <c r="BW41" s="31">
        <v>0</v>
      </c>
      <c r="BX41" s="31">
        <v>0</v>
      </c>
      <c r="BY41" s="83"/>
      <c r="BZ41" s="34"/>
      <c r="CA41" s="64"/>
      <c r="CB41" s="2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</row>
    <row r="42" spans="1:293" s="8" customFormat="1" ht="73.5" customHeight="1" x14ac:dyDescent="0.25">
      <c r="A42" s="80" t="s">
        <v>350</v>
      </c>
      <c r="B42" s="81" t="s">
        <v>322</v>
      </c>
      <c r="C42" s="82"/>
      <c r="D42" s="83" t="s">
        <v>136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2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2">
        <v>0</v>
      </c>
      <c r="S42" s="31">
        <v>0</v>
      </c>
      <c r="T42" s="31">
        <v>0</v>
      </c>
      <c r="U42" s="31">
        <v>0</v>
      </c>
      <c r="V42" s="31">
        <v>0</v>
      </c>
      <c r="W42" s="83">
        <f t="shared" ref="W42:AM42" si="112">W48</f>
        <v>0</v>
      </c>
      <c r="X42" s="83">
        <f t="shared" si="112"/>
        <v>0</v>
      </c>
      <c r="Y42" s="83">
        <f t="shared" si="112"/>
        <v>0</v>
      </c>
      <c r="Z42" s="83">
        <f t="shared" si="112"/>
        <v>0</v>
      </c>
      <c r="AA42" s="83">
        <f t="shared" si="112"/>
        <v>0</v>
      </c>
      <c r="AB42" s="83">
        <f t="shared" si="112"/>
        <v>0</v>
      </c>
      <c r="AC42" s="83">
        <f t="shared" si="112"/>
        <v>0</v>
      </c>
      <c r="AD42" s="83">
        <f t="shared" si="112"/>
        <v>0</v>
      </c>
      <c r="AE42" s="83">
        <f t="shared" si="112"/>
        <v>0</v>
      </c>
      <c r="AF42" s="83">
        <f t="shared" si="112"/>
        <v>0</v>
      </c>
      <c r="AG42" s="83">
        <f t="shared" si="112"/>
        <v>0</v>
      </c>
      <c r="AH42" s="83">
        <f t="shared" si="112"/>
        <v>0</v>
      </c>
      <c r="AI42" s="83">
        <f t="shared" si="112"/>
        <v>0</v>
      </c>
      <c r="AJ42" s="83">
        <f t="shared" si="112"/>
        <v>0</v>
      </c>
      <c r="AK42" s="83">
        <f t="shared" si="112"/>
        <v>0</v>
      </c>
      <c r="AL42" s="83">
        <f t="shared" si="112"/>
        <v>0</v>
      </c>
      <c r="AM42" s="83">
        <f t="shared" si="112"/>
        <v>0</v>
      </c>
      <c r="AN42" s="31">
        <v>0</v>
      </c>
      <c r="AO42" s="33">
        <v>8.9999999999999993E-3</v>
      </c>
      <c r="AP42" s="31">
        <v>0</v>
      </c>
      <c r="AQ42" s="31">
        <v>0</v>
      </c>
      <c r="AR42" s="32">
        <v>50</v>
      </c>
      <c r="AS42" s="31">
        <v>0</v>
      </c>
      <c r="AT42" s="31">
        <v>0</v>
      </c>
      <c r="AU42" s="31">
        <v>0</v>
      </c>
      <c r="AV42" s="33">
        <v>8.9999999999999993E-3</v>
      </c>
      <c r="AW42" s="31">
        <v>0</v>
      </c>
      <c r="AX42" s="31">
        <v>0</v>
      </c>
      <c r="AY42" s="32">
        <v>50</v>
      </c>
      <c r="AZ42" s="31">
        <v>0</v>
      </c>
      <c r="BA42" s="83">
        <f t="shared" ref="BA42" si="113">BA44</f>
        <v>95</v>
      </c>
      <c r="BB42" s="31">
        <v>0</v>
      </c>
      <c r="BC42" s="83">
        <f t="shared" ref="BC42:BV42" si="114">BC48</f>
        <v>0</v>
      </c>
      <c r="BD42" s="83">
        <f t="shared" si="114"/>
        <v>0</v>
      </c>
      <c r="BE42" s="83">
        <f t="shared" si="114"/>
        <v>0</v>
      </c>
      <c r="BF42" s="83">
        <f t="shared" si="114"/>
        <v>0</v>
      </c>
      <c r="BG42" s="83">
        <f t="shared" si="114"/>
        <v>0</v>
      </c>
      <c r="BH42" s="83">
        <f t="shared" si="114"/>
        <v>0</v>
      </c>
      <c r="BI42" s="83">
        <f t="shared" si="114"/>
        <v>0</v>
      </c>
      <c r="BJ42" s="83">
        <f t="shared" si="114"/>
        <v>0</v>
      </c>
      <c r="BK42" s="83">
        <f t="shared" si="114"/>
        <v>0</v>
      </c>
      <c r="BL42" s="83">
        <f t="shared" si="114"/>
        <v>0</v>
      </c>
      <c r="BM42" s="83">
        <f t="shared" si="114"/>
        <v>0</v>
      </c>
      <c r="BN42" s="83">
        <f t="shared" si="114"/>
        <v>0</v>
      </c>
      <c r="BO42" s="83">
        <f t="shared" si="114"/>
        <v>0</v>
      </c>
      <c r="BP42" s="83">
        <f t="shared" si="114"/>
        <v>0</v>
      </c>
      <c r="BQ42" s="83">
        <f t="shared" si="114"/>
        <v>0</v>
      </c>
      <c r="BR42" s="83">
        <f t="shared" si="114"/>
        <v>0</v>
      </c>
      <c r="BS42" s="83">
        <f t="shared" si="114"/>
        <v>0</v>
      </c>
      <c r="BT42" s="83">
        <f t="shared" si="114"/>
        <v>0</v>
      </c>
      <c r="BU42" s="83">
        <f t="shared" si="114"/>
        <v>0</v>
      </c>
      <c r="BV42" s="83">
        <f t="shared" si="114"/>
        <v>0</v>
      </c>
      <c r="BW42" s="31">
        <v>0</v>
      </c>
      <c r="BX42" s="31">
        <v>0</v>
      </c>
      <c r="BY42" s="83"/>
      <c r="BZ42" s="34"/>
      <c r="CA42" s="64"/>
      <c r="CB42" s="2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</row>
    <row r="43" spans="1:293" s="8" customFormat="1" ht="72.75" customHeight="1" x14ac:dyDescent="0.25">
      <c r="A43" s="80" t="s">
        <v>351</v>
      </c>
      <c r="B43" s="81" t="s">
        <v>307</v>
      </c>
      <c r="C43" s="82"/>
      <c r="D43" s="83" t="s">
        <v>136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2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2">
        <v>0</v>
      </c>
      <c r="S43" s="31">
        <v>0</v>
      </c>
      <c r="T43" s="31">
        <v>0</v>
      </c>
      <c r="U43" s="31">
        <v>0</v>
      </c>
      <c r="V43" s="31">
        <v>0</v>
      </c>
      <c r="W43" s="83">
        <f t="shared" ref="W43:AM43" si="115">W49</f>
        <v>0</v>
      </c>
      <c r="X43" s="83">
        <f t="shared" si="115"/>
        <v>0</v>
      </c>
      <c r="Y43" s="83">
        <f t="shared" si="115"/>
        <v>0</v>
      </c>
      <c r="Z43" s="83">
        <f t="shared" si="115"/>
        <v>0</v>
      </c>
      <c r="AA43" s="83">
        <f t="shared" si="115"/>
        <v>0</v>
      </c>
      <c r="AB43" s="83">
        <f t="shared" si="115"/>
        <v>0</v>
      </c>
      <c r="AC43" s="83">
        <f t="shared" si="115"/>
        <v>0</v>
      </c>
      <c r="AD43" s="83">
        <f t="shared" si="115"/>
        <v>0</v>
      </c>
      <c r="AE43" s="83">
        <f t="shared" si="115"/>
        <v>0</v>
      </c>
      <c r="AF43" s="83">
        <f t="shared" si="115"/>
        <v>0</v>
      </c>
      <c r="AG43" s="83">
        <f t="shared" si="115"/>
        <v>0</v>
      </c>
      <c r="AH43" s="83">
        <f t="shared" si="115"/>
        <v>0</v>
      </c>
      <c r="AI43" s="83">
        <f t="shared" si="115"/>
        <v>0</v>
      </c>
      <c r="AJ43" s="83">
        <f t="shared" si="115"/>
        <v>0</v>
      </c>
      <c r="AK43" s="83">
        <f t="shared" si="115"/>
        <v>0</v>
      </c>
      <c r="AL43" s="83">
        <f t="shared" si="115"/>
        <v>0</v>
      </c>
      <c r="AM43" s="83">
        <f t="shared" si="115"/>
        <v>0</v>
      </c>
      <c r="AN43" s="31">
        <v>0</v>
      </c>
      <c r="AO43" s="33">
        <v>0.16400000000000001</v>
      </c>
      <c r="AP43" s="31">
        <v>0</v>
      </c>
      <c r="AQ43" s="31">
        <v>0</v>
      </c>
      <c r="AR43" s="32">
        <v>752</v>
      </c>
      <c r="AS43" s="31">
        <v>0</v>
      </c>
      <c r="AT43" s="31">
        <v>0</v>
      </c>
      <c r="AU43" s="31">
        <v>0</v>
      </c>
      <c r="AV43" s="33">
        <v>0.16400000000000001</v>
      </c>
      <c r="AW43" s="31">
        <v>0</v>
      </c>
      <c r="AX43" s="31">
        <v>0</v>
      </c>
      <c r="AY43" s="32">
        <v>752</v>
      </c>
      <c r="AZ43" s="31">
        <v>0</v>
      </c>
      <c r="BA43" s="83">
        <f t="shared" ref="BA43" si="116">BA45</f>
        <v>95</v>
      </c>
      <c r="BB43" s="31">
        <v>0</v>
      </c>
      <c r="BC43" s="83">
        <f t="shared" ref="BC43:BV43" si="117">BC49</f>
        <v>0</v>
      </c>
      <c r="BD43" s="83">
        <f t="shared" si="117"/>
        <v>0</v>
      </c>
      <c r="BE43" s="83">
        <f t="shared" si="117"/>
        <v>0</v>
      </c>
      <c r="BF43" s="83">
        <f t="shared" si="117"/>
        <v>0</v>
      </c>
      <c r="BG43" s="83">
        <f t="shared" si="117"/>
        <v>0</v>
      </c>
      <c r="BH43" s="83">
        <f t="shared" si="117"/>
        <v>0</v>
      </c>
      <c r="BI43" s="83">
        <f t="shared" si="117"/>
        <v>0</v>
      </c>
      <c r="BJ43" s="83">
        <f t="shared" si="117"/>
        <v>0</v>
      </c>
      <c r="BK43" s="83">
        <f t="shared" si="117"/>
        <v>0</v>
      </c>
      <c r="BL43" s="83">
        <f t="shared" si="117"/>
        <v>0</v>
      </c>
      <c r="BM43" s="83">
        <f t="shared" si="117"/>
        <v>0</v>
      </c>
      <c r="BN43" s="83">
        <f t="shared" si="117"/>
        <v>0</v>
      </c>
      <c r="BO43" s="83">
        <f t="shared" si="117"/>
        <v>0</v>
      </c>
      <c r="BP43" s="83">
        <f t="shared" si="117"/>
        <v>0</v>
      </c>
      <c r="BQ43" s="83">
        <f t="shared" si="117"/>
        <v>0</v>
      </c>
      <c r="BR43" s="83">
        <f t="shared" si="117"/>
        <v>0</v>
      </c>
      <c r="BS43" s="83">
        <f t="shared" si="117"/>
        <v>0</v>
      </c>
      <c r="BT43" s="83">
        <f t="shared" si="117"/>
        <v>0</v>
      </c>
      <c r="BU43" s="83">
        <f t="shared" si="117"/>
        <v>0</v>
      </c>
      <c r="BV43" s="83">
        <f t="shared" si="117"/>
        <v>0</v>
      </c>
      <c r="BW43" s="31">
        <v>0</v>
      </c>
      <c r="BX43" s="31">
        <v>0</v>
      </c>
      <c r="BY43" s="83"/>
      <c r="BZ43" s="34"/>
      <c r="CA43" s="64"/>
      <c r="CB43" s="2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</row>
    <row r="44" spans="1:293" s="20" customFormat="1" ht="76.5" customHeight="1" x14ac:dyDescent="0.25">
      <c r="A44" s="80" t="s">
        <v>199</v>
      </c>
      <c r="B44" s="30" t="s">
        <v>200</v>
      </c>
      <c r="C44" s="69" t="s">
        <v>135</v>
      </c>
      <c r="D44" s="70" t="s">
        <v>136</v>
      </c>
      <c r="E44" s="25">
        <v>0</v>
      </c>
      <c r="F44" s="24">
        <v>0</v>
      </c>
      <c r="G44" s="25">
        <v>0</v>
      </c>
      <c r="H44" s="25">
        <v>0</v>
      </c>
      <c r="I44" s="25">
        <v>0</v>
      </c>
      <c r="J44" s="25">
        <v>0</v>
      </c>
      <c r="K44" s="29">
        <v>0</v>
      </c>
      <c r="L44" s="25">
        <v>0</v>
      </c>
      <c r="M44" s="24">
        <v>0</v>
      </c>
      <c r="N44" s="25">
        <v>0</v>
      </c>
      <c r="O44" s="25">
        <v>0</v>
      </c>
      <c r="P44" s="25">
        <v>0</v>
      </c>
      <c r="Q44" s="25">
        <v>0</v>
      </c>
      <c r="R44" s="29">
        <v>0</v>
      </c>
      <c r="S44" s="25">
        <v>0</v>
      </c>
      <c r="T44" s="25">
        <v>0</v>
      </c>
      <c r="U44" s="25">
        <v>0</v>
      </c>
      <c r="V44" s="25">
        <v>0</v>
      </c>
      <c r="W44" s="70">
        <f t="shared" ref="W44:AM44" si="118">W50</f>
        <v>0</v>
      </c>
      <c r="X44" s="70">
        <f t="shared" si="118"/>
        <v>0</v>
      </c>
      <c r="Y44" s="70">
        <f t="shared" si="118"/>
        <v>0</v>
      </c>
      <c r="Z44" s="70">
        <f t="shared" si="118"/>
        <v>0</v>
      </c>
      <c r="AA44" s="70">
        <f t="shared" si="118"/>
        <v>0</v>
      </c>
      <c r="AB44" s="70">
        <f t="shared" si="118"/>
        <v>0</v>
      </c>
      <c r="AC44" s="70">
        <f t="shared" si="118"/>
        <v>0</v>
      </c>
      <c r="AD44" s="70">
        <f t="shared" si="118"/>
        <v>0</v>
      </c>
      <c r="AE44" s="70">
        <f t="shared" si="118"/>
        <v>0</v>
      </c>
      <c r="AF44" s="70">
        <f t="shared" si="118"/>
        <v>0</v>
      </c>
      <c r="AG44" s="70">
        <f t="shared" si="118"/>
        <v>0</v>
      </c>
      <c r="AH44" s="70">
        <f t="shared" si="118"/>
        <v>0</v>
      </c>
      <c r="AI44" s="70">
        <f t="shared" si="118"/>
        <v>0</v>
      </c>
      <c r="AJ44" s="70">
        <f t="shared" si="118"/>
        <v>0</v>
      </c>
      <c r="AK44" s="70">
        <f t="shared" si="118"/>
        <v>0</v>
      </c>
      <c r="AL44" s="70">
        <f t="shared" si="118"/>
        <v>0</v>
      </c>
      <c r="AM44" s="70">
        <f t="shared" si="118"/>
        <v>0</v>
      </c>
      <c r="AN44" s="25">
        <v>0</v>
      </c>
      <c r="AO44" s="24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4">
        <v>0</v>
      </c>
      <c r="AW44" s="25">
        <v>0</v>
      </c>
      <c r="AX44" s="25">
        <v>0</v>
      </c>
      <c r="AY44" s="25">
        <v>0</v>
      </c>
      <c r="AZ44" s="25">
        <v>0</v>
      </c>
      <c r="BA44" s="70">
        <f t="shared" ref="BA44" si="119">BA46</f>
        <v>95</v>
      </c>
      <c r="BB44" s="25">
        <v>0</v>
      </c>
      <c r="BC44" s="70">
        <f t="shared" ref="BC44:BV44" si="120">BC50</f>
        <v>0</v>
      </c>
      <c r="BD44" s="70">
        <f t="shared" si="120"/>
        <v>0</v>
      </c>
      <c r="BE44" s="70">
        <f t="shared" si="120"/>
        <v>0</v>
      </c>
      <c r="BF44" s="70">
        <f t="shared" si="120"/>
        <v>0</v>
      </c>
      <c r="BG44" s="70">
        <f t="shared" si="120"/>
        <v>0</v>
      </c>
      <c r="BH44" s="70">
        <f t="shared" si="120"/>
        <v>0</v>
      </c>
      <c r="BI44" s="70">
        <f t="shared" si="120"/>
        <v>0</v>
      </c>
      <c r="BJ44" s="70">
        <f t="shared" si="120"/>
        <v>0</v>
      </c>
      <c r="BK44" s="70">
        <f t="shared" si="120"/>
        <v>0</v>
      </c>
      <c r="BL44" s="70">
        <f t="shared" si="120"/>
        <v>0</v>
      </c>
      <c r="BM44" s="70">
        <f t="shared" si="120"/>
        <v>0</v>
      </c>
      <c r="BN44" s="70">
        <f t="shared" si="120"/>
        <v>0</v>
      </c>
      <c r="BO44" s="70">
        <f t="shared" si="120"/>
        <v>0</v>
      </c>
      <c r="BP44" s="70">
        <f t="shared" si="120"/>
        <v>0</v>
      </c>
      <c r="BQ44" s="70">
        <f t="shared" si="120"/>
        <v>0</v>
      </c>
      <c r="BR44" s="70">
        <f t="shared" si="120"/>
        <v>0</v>
      </c>
      <c r="BS44" s="70">
        <f t="shared" si="120"/>
        <v>0</v>
      </c>
      <c r="BT44" s="70">
        <f t="shared" si="120"/>
        <v>0</v>
      </c>
      <c r="BU44" s="70">
        <f t="shared" si="120"/>
        <v>0</v>
      </c>
      <c r="BV44" s="70">
        <f t="shared" si="120"/>
        <v>0</v>
      </c>
      <c r="BW44" s="25">
        <v>0</v>
      </c>
      <c r="BX44" s="25">
        <v>0</v>
      </c>
      <c r="BY44" s="70"/>
      <c r="BZ44" s="26"/>
      <c r="CA44" s="74"/>
      <c r="CB44" s="11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  <c r="IU44" s="12"/>
      <c r="IV44" s="12"/>
      <c r="IW44" s="12"/>
      <c r="IX44" s="12"/>
      <c r="IY44" s="12"/>
      <c r="IZ44" s="12"/>
      <c r="JA44" s="12"/>
      <c r="JB44" s="12"/>
      <c r="JC44" s="12"/>
      <c r="JD44" s="12"/>
      <c r="JE44" s="12"/>
      <c r="JF44" s="12"/>
      <c r="JG44" s="12"/>
      <c r="JH44" s="12"/>
      <c r="JI44" s="12"/>
      <c r="JJ44" s="12"/>
      <c r="JK44" s="12"/>
      <c r="JL44" s="12"/>
      <c r="JM44" s="12"/>
      <c r="JN44" s="12"/>
      <c r="JO44" s="12"/>
      <c r="JP44" s="12"/>
      <c r="JQ44" s="12"/>
      <c r="JR44" s="12"/>
      <c r="JS44" s="12"/>
      <c r="JT44" s="12"/>
      <c r="JU44" s="12"/>
      <c r="JV44" s="12"/>
      <c r="JW44" s="12"/>
      <c r="JX44" s="12"/>
      <c r="JY44" s="12"/>
      <c r="JZ44" s="12"/>
      <c r="KA44" s="12"/>
      <c r="KB44" s="12"/>
      <c r="KC44" s="12"/>
      <c r="KD44" s="12"/>
      <c r="KE44" s="12"/>
      <c r="KF44" s="12"/>
      <c r="KG44" s="12"/>
    </row>
    <row r="45" spans="1:293" s="20" customFormat="1" ht="76.5" customHeight="1" x14ac:dyDescent="0.25">
      <c r="A45" s="80" t="s">
        <v>201</v>
      </c>
      <c r="B45" s="36" t="s">
        <v>202</v>
      </c>
      <c r="C45" s="69" t="s">
        <v>135</v>
      </c>
      <c r="D45" s="70" t="s">
        <v>136</v>
      </c>
      <c r="E45" s="25">
        <v>0</v>
      </c>
      <c r="F45" s="24">
        <v>0</v>
      </c>
      <c r="G45" s="25">
        <v>0</v>
      </c>
      <c r="H45" s="25">
        <v>0</v>
      </c>
      <c r="I45" s="25">
        <v>0</v>
      </c>
      <c r="J45" s="25">
        <v>0</v>
      </c>
      <c r="K45" s="29">
        <v>0</v>
      </c>
      <c r="L45" s="25">
        <v>0</v>
      </c>
      <c r="M45" s="24">
        <v>0</v>
      </c>
      <c r="N45" s="25">
        <v>0</v>
      </c>
      <c r="O45" s="25">
        <v>0</v>
      </c>
      <c r="P45" s="25">
        <v>0</v>
      </c>
      <c r="Q45" s="25">
        <v>0</v>
      </c>
      <c r="R45" s="29">
        <v>0</v>
      </c>
      <c r="S45" s="25">
        <v>0</v>
      </c>
      <c r="T45" s="25">
        <v>0</v>
      </c>
      <c r="U45" s="25">
        <v>0</v>
      </c>
      <c r="V45" s="25">
        <v>0</v>
      </c>
      <c r="W45" s="70">
        <f t="shared" ref="W45:AM45" si="121">W51</f>
        <v>0</v>
      </c>
      <c r="X45" s="70">
        <f t="shared" si="121"/>
        <v>0</v>
      </c>
      <c r="Y45" s="70">
        <f t="shared" si="121"/>
        <v>0</v>
      </c>
      <c r="Z45" s="70">
        <f t="shared" si="121"/>
        <v>0</v>
      </c>
      <c r="AA45" s="70">
        <f t="shared" si="121"/>
        <v>0</v>
      </c>
      <c r="AB45" s="70">
        <f t="shared" si="121"/>
        <v>0</v>
      </c>
      <c r="AC45" s="70">
        <f t="shared" si="121"/>
        <v>0</v>
      </c>
      <c r="AD45" s="70">
        <f t="shared" si="121"/>
        <v>0</v>
      </c>
      <c r="AE45" s="70">
        <f t="shared" si="121"/>
        <v>0</v>
      </c>
      <c r="AF45" s="70">
        <f t="shared" si="121"/>
        <v>0</v>
      </c>
      <c r="AG45" s="70">
        <f t="shared" si="121"/>
        <v>0</v>
      </c>
      <c r="AH45" s="70">
        <f t="shared" si="121"/>
        <v>0</v>
      </c>
      <c r="AI45" s="70">
        <f t="shared" si="121"/>
        <v>0</v>
      </c>
      <c r="AJ45" s="70">
        <f t="shared" si="121"/>
        <v>0</v>
      </c>
      <c r="AK45" s="70">
        <f t="shared" si="121"/>
        <v>0</v>
      </c>
      <c r="AL45" s="70">
        <f t="shared" si="121"/>
        <v>0</v>
      </c>
      <c r="AM45" s="70">
        <f t="shared" si="121"/>
        <v>0</v>
      </c>
      <c r="AN45" s="25">
        <v>0</v>
      </c>
      <c r="AO45" s="24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4">
        <v>0</v>
      </c>
      <c r="AW45" s="25">
        <v>0</v>
      </c>
      <c r="AX45" s="25">
        <v>0</v>
      </c>
      <c r="AY45" s="25">
        <v>0</v>
      </c>
      <c r="AZ45" s="25">
        <v>0</v>
      </c>
      <c r="BA45" s="70">
        <f t="shared" ref="BA45" si="122">BA47</f>
        <v>95</v>
      </c>
      <c r="BB45" s="25">
        <v>0</v>
      </c>
      <c r="BC45" s="70">
        <f t="shared" ref="BC45:BV45" si="123">BC51</f>
        <v>0</v>
      </c>
      <c r="BD45" s="70">
        <f t="shared" si="123"/>
        <v>0</v>
      </c>
      <c r="BE45" s="70">
        <f t="shared" si="123"/>
        <v>0</v>
      </c>
      <c r="BF45" s="70">
        <f t="shared" si="123"/>
        <v>0</v>
      </c>
      <c r="BG45" s="70">
        <f t="shared" si="123"/>
        <v>0</v>
      </c>
      <c r="BH45" s="70">
        <f t="shared" si="123"/>
        <v>0</v>
      </c>
      <c r="BI45" s="70">
        <f t="shared" si="123"/>
        <v>0</v>
      </c>
      <c r="BJ45" s="70">
        <f t="shared" si="123"/>
        <v>0</v>
      </c>
      <c r="BK45" s="70">
        <f t="shared" si="123"/>
        <v>0</v>
      </c>
      <c r="BL45" s="70">
        <f t="shared" si="123"/>
        <v>0</v>
      </c>
      <c r="BM45" s="70">
        <f t="shared" si="123"/>
        <v>0</v>
      </c>
      <c r="BN45" s="70">
        <f t="shared" si="123"/>
        <v>0</v>
      </c>
      <c r="BO45" s="70">
        <f t="shared" si="123"/>
        <v>0</v>
      </c>
      <c r="BP45" s="70">
        <f t="shared" si="123"/>
        <v>0</v>
      </c>
      <c r="BQ45" s="70">
        <f t="shared" si="123"/>
        <v>0</v>
      </c>
      <c r="BR45" s="70">
        <f t="shared" si="123"/>
        <v>0</v>
      </c>
      <c r="BS45" s="70">
        <f t="shared" si="123"/>
        <v>0</v>
      </c>
      <c r="BT45" s="70">
        <f t="shared" si="123"/>
        <v>0</v>
      </c>
      <c r="BU45" s="70">
        <f t="shared" si="123"/>
        <v>0</v>
      </c>
      <c r="BV45" s="70">
        <f t="shared" si="123"/>
        <v>0</v>
      </c>
      <c r="BW45" s="25">
        <v>0</v>
      </c>
      <c r="BX45" s="25">
        <v>0</v>
      </c>
      <c r="BY45" s="70"/>
      <c r="BZ45" s="26"/>
      <c r="CA45" s="74"/>
      <c r="CB45" s="11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  <c r="IU45" s="12"/>
      <c r="IV45" s="12"/>
      <c r="IW45" s="12"/>
      <c r="IX45" s="12"/>
      <c r="IY45" s="12"/>
      <c r="IZ45" s="12"/>
      <c r="JA45" s="12"/>
      <c r="JB45" s="12"/>
      <c r="JC45" s="12"/>
      <c r="JD45" s="12"/>
      <c r="JE45" s="12"/>
      <c r="JF45" s="12"/>
      <c r="JG45" s="12"/>
      <c r="JH45" s="12"/>
      <c r="JI45" s="12"/>
      <c r="JJ45" s="12"/>
      <c r="JK45" s="12"/>
      <c r="JL45" s="12"/>
      <c r="JM45" s="12"/>
      <c r="JN45" s="12"/>
      <c r="JO45" s="12"/>
      <c r="JP45" s="12"/>
      <c r="JQ45" s="12"/>
      <c r="JR45" s="12"/>
      <c r="JS45" s="12"/>
      <c r="JT45" s="12"/>
      <c r="JU45" s="12"/>
      <c r="JV45" s="12"/>
      <c r="JW45" s="12"/>
      <c r="JX45" s="12"/>
      <c r="JY45" s="12"/>
      <c r="JZ45" s="12"/>
      <c r="KA45" s="12"/>
      <c r="KB45" s="12"/>
      <c r="KC45" s="12"/>
      <c r="KD45" s="12"/>
      <c r="KE45" s="12"/>
      <c r="KF45" s="12"/>
      <c r="KG45" s="12"/>
    </row>
    <row r="46" spans="1:293" s="20" customFormat="1" ht="76.5" customHeight="1" x14ac:dyDescent="0.25">
      <c r="A46" s="80" t="s">
        <v>203</v>
      </c>
      <c r="B46" s="36" t="s">
        <v>204</v>
      </c>
      <c r="C46" s="69" t="s">
        <v>135</v>
      </c>
      <c r="D46" s="70" t="s">
        <v>136</v>
      </c>
      <c r="E46" s="25">
        <v>0</v>
      </c>
      <c r="F46" s="24">
        <v>0</v>
      </c>
      <c r="G46" s="25">
        <v>0</v>
      </c>
      <c r="H46" s="25">
        <v>0</v>
      </c>
      <c r="I46" s="25">
        <v>0</v>
      </c>
      <c r="J46" s="25">
        <v>0</v>
      </c>
      <c r="K46" s="29">
        <v>0</v>
      </c>
      <c r="L46" s="25">
        <v>0</v>
      </c>
      <c r="M46" s="24">
        <v>0</v>
      </c>
      <c r="N46" s="25">
        <v>0</v>
      </c>
      <c r="O46" s="25">
        <v>0</v>
      </c>
      <c r="P46" s="25">
        <v>0</v>
      </c>
      <c r="Q46" s="25">
        <v>0</v>
      </c>
      <c r="R46" s="29">
        <v>0</v>
      </c>
      <c r="S46" s="25">
        <v>0</v>
      </c>
      <c r="T46" s="25">
        <v>0</v>
      </c>
      <c r="U46" s="25">
        <v>0</v>
      </c>
      <c r="V46" s="25">
        <v>0</v>
      </c>
      <c r="W46" s="70">
        <f t="shared" ref="W46:AM46" si="124">W52</f>
        <v>0</v>
      </c>
      <c r="X46" s="70">
        <f t="shared" si="124"/>
        <v>0</v>
      </c>
      <c r="Y46" s="70">
        <f t="shared" si="124"/>
        <v>0</v>
      </c>
      <c r="Z46" s="70">
        <f t="shared" si="124"/>
        <v>0</v>
      </c>
      <c r="AA46" s="70">
        <f t="shared" si="124"/>
        <v>0</v>
      </c>
      <c r="AB46" s="70">
        <f t="shared" si="124"/>
        <v>0</v>
      </c>
      <c r="AC46" s="70">
        <f t="shared" si="124"/>
        <v>0</v>
      </c>
      <c r="AD46" s="70">
        <f t="shared" si="124"/>
        <v>0</v>
      </c>
      <c r="AE46" s="70">
        <f t="shared" si="124"/>
        <v>0</v>
      </c>
      <c r="AF46" s="70">
        <f t="shared" si="124"/>
        <v>0</v>
      </c>
      <c r="AG46" s="70">
        <f t="shared" si="124"/>
        <v>0</v>
      </c>
      <c r="AH46" s="70">
        <f t="shared" si="124"/>
        <v>0</v>
      </c>
      <c r="AI46" s="70">
        <f t="shared" si="124"/>
        <v>0</v>
      </c>
      <c r="AJ46" s="70">
        <f t="shared" si="124"/>
        <v>0</v>
      </c>
      <c r="AK46" s="70">
        <f t="shared" si="124"/>
        <v>0</v>
      </c>
      <c r="AL46" s="70">
        <f t="shared" si="124"/>
        <v>0</v>
      </c>
      <c r="AM46" s="70">
        <f t="shared" si="124"/>
        <v>0</v>
      </c>
      <c r="AN46" s="25">
        <v>0</v>
      </c>
      <c r="AO46" s="24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4">
        <v>0</v>
      </c>
      <c r="AW46" s="25">
        <v>0</v>
      </c>
      <c r="AX46" s="25">
        <v>0</v>
      </c>
      <c r="AY46" s="25">
        <v>0</v>
      </c>
      <c r="AZ46" s="25">
        <v>0</v>
      </c>
      <c r="BA46" s="70">
        <f t="shared" ref="BA46" si="125">BA48</f>
        <v>95</v>
      </c>
      <c r="BB46" s="25">
        <v>0</v>
      </c>
      <c r="BC46" s="70">
        <f t="shared" ref="BC46:BV46" si="126">BC52</f>
        <v>0</v>
      </c>
      <c r="BD46" s="70">
        <f t="shared" si="126"/>
        <v>0</v>
      </c>
      <c r="BE46" s="70">
        <f t="shared" si="126"/>
        <v>0</v>
      </c>
      <c r="BF46" s="70">
        <f t="shared" si="126"/>
        <v>0</v>
      </c>
      <c r="BG46" s="70">
        <f t="shared" si="126"/>
        <v>0</v>
      </c>
      <c r="BH46" s="70">
        <f t="shared" si="126"/>
        <v>0</v>
      </c>
      <c r="BI46" s="70">
        <f t="shared" si="126"/>
        <v>0</v>
      </c>
      <c r="BJ46" s="70">
        <f t="shared" si="126"/>
        <v>0</v>
      </c>
      <c r="BK46" s="70">
        <f t="shared" si="126"/>
        <v>0</v>
      </c>
      <c r="BL46" s="70">
        <f t="shared" si="126"/>
        <v>0</v>
      </c>
      <c r="BM46" s="70">
        <f t="shared" si="126"/>
        <v>0</v>
      </c>
      <c r="BN46" s="70">
        <f t="shared" si="126"/>
        <v>0</v>
      </c>
      <c r="BO46" s="70">
        <f t="shared" si="126"/>
        <v>0</v>
      </c>
      <c r="BP46" s="70">
        <f t="shared" si="126"/>
        <v>0</v>
      </c>
      <c r="BQ46" s="70">
        <f t="shared" si="126"/>
        <v>0</v>
      </c>
      <c r="BR46" s="70">
        <f t="shared" si="126"/>
        <v>0</v>
      </c>
      <c r="BS46" s="70">
        <f t="shared" si="126"/>
        <v>0</v>
      </c>
      <c r="BT46" s="70">
        <f t="shared" si="126"/>
        <v>0</v>
      </c>
      <c r="BU46" s="70">
        <f t="shared" si="126"/>
        <v>0</v>
      </c>
      <c r="BV46" s="70">
        <f t="shared" si="126"/>
        <v>0</v>
      </c>
      <c r="BW46" s="25">
        <v>0</v>
      </c>
      <c r="BX46" s="25">
        <v>0</v>
      </c>
      <c r="BY46" s="70"/>
      <c r="BZ46" s="26"/>
      <c r="CA46" s="74"/>
      <c r="CB46" s="11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  <c r="KA46" s="12"/>
      <c r="KB46" s="12"/>
      <c r="KC46" s="12"/>
      <c r="KD46" s="12"/>
      <c r="KE46" s="12"/>
      <c r="KF46" s="12"/>
      <c r="KG46" s="12"/>
    </row>
    <row r="47" spans="1:293" s="20" customFormat="1" ht="111" customHeight="1" x14ac:dyDescent="0.25">
      <c r="A47" s="80" t="s">
        <v>205</v>
      </c>
      <c r="B47" s="36" t="s">
        <v>206</v>
      </c>
      <c r="C47" s="69" t="s">
        <v>135</v>
      </c>
      <c r="D47" s="70" t="s">
        <v>136</v>
      </c>
      <c r="E47" s="25">
        <v>0</v>
      </c>
      <c r="F47" s="25">
        <f t="shared" ref="F47" si="127">F48+F49+F50+F51</f>
        <v>0</v>
      </c>
      <c r="G47" s="25">
        <v>0</v>
      </c>
      <c r="H47" s="25">
        <v>0</v>
      </c>
      <c r="I47" s="25">
        <v>0</v>
      </c>
      <c r="J47" s="25">
        <v>0</v>
      </c>
      <c r="K47" s="29">
        <v>0</v>
      </c>
      <c r="L47" s="25">
        <v>0</v>
      </c>
      <c r="M47" s="25">
        <f t="shared" ref="M47" si="128">M48+M49+M50+M51</f>
        <v>0</v>
      </c>
      <c r="N47" s="25">
        <v>0</v>
      </c>
      <c r="O47" s="25">
        <v>0</v>
      </c>
      <c r="P47" s="25">
        <v>0</v>
      </c>
      <c r="Q47" s="25">
        <v>0</v>
      </c>
      <c r="R47" s="29">
        <v>0</v>
      </c>
      <c r="S47" s="25">
        <v>0</v>
      </c>
      <c r="T47" s="25">
        <v>0</v>
      </c>
      <c r="U47" s="25">
        <v>0</v>
      </c>
      <c r="V47" s="25">
        <v>0</v>
      </c>
      <c r="W47" s="70">
        <f t="shared" ref="W47:AM47" si="129">W53</f>
        <v>0</v>
      </c>
      <c r="X47" s="70">
        <f t="shared" si="129"/>
        <v>0</v>
      </c>
      <c r="Y47" s="70">
        <f t="shared" si="129"/>
        <v>0</v>
      </c>
      <c r="Z47" s="70">
        <f t="shared" si="129"/>
        <v>0</v>
      </c>
      <c r="AA47" s="70">
        <f t="shared" si="129"/>
        <v>0</v>
      </c>
      <c r="AB47" s="70">
        <f t="shared" si="129"/>
        <v>0</v>
      </c>
      <c r="AC47" s="70">
        <f t="shared" si="129"/>
        <v>0</v>
      </c>
      <c r="AD47" s="70">
        <f t="shared" si="129"/>
        <v>0</v>
      </c>
      <c r="AE47" s="70">
        <f t="shared" si="129"/>
        <v>0</v>
      </c>
      <c r="AF47" s="70">
        <f t="shared" si="129"/>
        <v>0</v>
      </c>
      <c r="AG47" s="70">
        <f t="shared" si="129"/>
        <v>0</v>
      </c>
      <c r="AH47" s="70">
        <f t="shared" si="129"/>
        <v>0</v>
      </c>
      <c r="AI47" s="70">
        <f t="shared" si="129"/>
        <v>0</v>
      </c>
      <c r="AJ47" s="70">
        <f t="shared" si="129"/>
        <v>0</v>
      </c>
      <c r="AK47" s="70">
        <f t="shared" si="129"/>
        <v>0</v>
      </c>
      <c r="AL47" s="70">
        <f t="shared" si="129"/>
        <v>0</v>
      </c>
      <c r="AM47" s="70">
        <f t="shared" si="129"/>
        <v>0</v>
      </c>
      <c r="AN47" s="25">
        <v>0</v>
      </c>
      <c r="AO47" s="25">
        <f t="shared" ref="AO47" si="130">AO48+AO49+AO50+AO51</f>
        <v>3.0000000000000001E-3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f t="shared" ref="AV47" si="131">AV48+AV49+AV50+AV51</f>
        <v>3.0000000000000001E-3</v>
      </c>
      <c r="AW47" s="25">
        <v>0</v>
      </c>
      <c r="AX47" s="25">
        <v>0</v>
      </c>
      <c r="AY47" s="25">
        <v>0</v>
      </c>
      <c r="AZ47" s="25">
        <v>0</v>
      </c>
      <c r="BA47" s="70">
        <f t="shared" ref="BA47" si="132">BA49</f>
        <v>95</v>
      </c>
      <c r="BB47" s="25">
        <v>0</v>
      </c>
      <c r="BC47" s="70">
        <f t="shared" ref="BC47:BV47" si="133">BC53</f>
        <v>0</v>
      </c>
      <c r="BD47" s="70">
        <f t="shared" si="133"/>
        <v>0</v>
      </c>
      <c r="BE47" s="70">
        <f t="shared" si="133"/>
        <v>0</v>
      </c>
      <c r="BF47" s="70">
        <f t="shared" si="133"/>
        <v>0</v>
      </c>
      <c r="BG47" s="70">
        <f t="shared" si="133"/>
        <v>0</v>
      </c>
      <c r="BH47" s="70">
        <f t="shared" si="133"/>
        <v>0</v>
      </c>
      <c r="BI47" s="70">
        <f t="shared" si="133"/>
        <v>0</v>
      </c>
      <c r="BJ47" s="70">
        <f t="shared" si="133"/>
        <v>0</v>
      </c>
      <c r="BK47" s="70">
        <f t="shared" si="133"/>
        <v>0</v>
      </c>
      <c r="BL47" s="70">
        <f t="shared" si="133"/>
        <v>0</v>
      </c>
      <c r="BM47" s="70">
        <f t="shared" si="133"/>
        <v>0</v>
      </c>
      <c r="BN47" s="70">
        <f t="shared" si="133"/>
        <v>0</v>
      </c>
      <c r="BO47" s="70">
        <f t="shared" si="133"/>
        <v>0</v>
      </c>
      <c r="BP47" s="70">
        <f t="shared" si="133"/>
        <v>0</v>
      </c>
      <c r="BQ47" s="70">
        <f t="shared" si="133"/>
        <v>0</v>
      </c>
      <c r="BR47" s="70">
        <f t="shared" si="133"/>
        <v>0</v>
      </c>
      <c r="BS47" s="70">
        <f t="shared" si="133"/>
        <v>0</v>
      </c>
      <c r="BT47" s="70">
        <f t="shared" si="133"/>
        <v>0</v>
      </c>
      <c r="BU47" s="70">
        <f t="shared" si="133"/>
        <v>0</v>
      </c>
      <c r="BV47" s="70">
        <f t="shared" si="133"/>
        <v>0</v>
      </c>
      <c r="BW47" s="25">
        <v>0</v>
      </c>
      <c r="BX47" s="25">
        <v>0</v>
      </c>
      <c r="BY47" s="70"/>
      <c r="BZ47" s="26"/>
      <c r="CA47" s="74"/>
      <c r="CB47" s="11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  <c r="KA47" s="12"/>
      <c r="KB47" s="12"/>
      <c r="KC47" s="12"/>
      <c r="KD47" s="12"/>
      <c r="KE47" s="12"/>
      <c r="KF47" s="12"/>
      <c r="KG47" s="12"/>
    </row>
    <row r="48" spans="1:293" s="8" customFormat="1" ht="92.25" customHeight="1" x14ac:dyDescent="0.25">
      <c r="A48" s="84" t="s">
        <v>207</v>
      </c>
      <c r="B48" s="37" t="s">
        <v>208</v>
      </c>
      <c r="C48" s="82" t="s">
        <v>254</v>
      </c>
      <c r="D48" s="83" t="s">
        <v>136</v>
      </c>
      <c r="E48" s="31">
        <v>0</v>
      </c>
      <c r="F48" s="33">
        <v>0</v>
      </c>
      <c r="G48" s="31">
        <v>0</v>
      </c>
      <c r="H48" s="31">
        <v>0</v>
      </c>
      <c r="I48" s="31">
        <v>0</v>
      </c>
      <c r="J48" s="31">
        <v>0</v>
      </c>
      <c r="K48" s="32">
        <v>0</v>
      </c>
      <c r="L48" s="31">
        <v>0</v>
      </c>
      <c r="M48" s="33">
        <v>0</v>
      </c>
      <c r="N48" s="31">
        <v>0</v>
      </c>
      <c r="O48" s="31">
        <v>0</v>
      </c>
      <c r="P48" s="31">
        <v>0</v>
      </c>
      <c r="Q48" s="31">
        <v>0</v>
      </c>
      <c r="R48" s="32">
        <v>0</v>
      </c>
      <c r="S48" s="31">
        <v>0</v>
      </c>
      <c r="T48" s="31">
        <v>0</v>
      </c>
      <c r="U48" s="31">
        <v>0</v>
      </c>
      <c r="V48" s="31">
        <v>0</v>
      </c>
      <c r="W48" s="83">
        <f t="shared" ref="W48:AM48" si="134">W54</f>
        <v>0</v>
      </c>
      <c r="X48" s="83">
        <f t="shared" si="134"/>
        <v>0</v>
      </c>
      <c r="Y48" s="83">
        <f t="shared" si="134"/>
        <v>0</v>
      </c>
      <c r="Z48" s="83">
        <f t="shared" si="134"/>
        <v>0</v>
      </c>
      <c r="AA48" s="83">
        <f t="shared" si="134"/>
        <v>0</v>
      </c>
      <c r="AB48" s="83">
        <f t="shared" si="134"/>
        <v>0</v>
      </c>
      <c r="AC48" s="83">
        <f t="shared" si="134"/>
        <v>0</v>
      </c>
      <c r="AD48" s="83">
        <f t="shared" si="134"/>
        <v>0</v>
      </c>
      <c r="AE48" s="83">
        <f t="shared" si="134"/>
        <v>0</v>
      </c>
      <c r="AF48" s="83">
        <f t="shared" si="134"/>
        <v>0</v>
      </c>
      <c r="AG48" s="83">
        <f t="shared" si="134"/>
        <v>0</v>
      </c>
      <c r="AH48" s="83">
        <f t="shared" si="134"/>
        <v>0</v>
      </c>
      <c r="AI48" s="83">
        <f t="shared" si="134"/>
        <v>0</v>
      </c>
      <c r="AJ48" s="83">
        <f t="shared" si="134"/>
        <v>0</v>
      </c>
      <c r="AK48" s="83">
        <f t="shared" si="134"/>
        <v>0</v>
      </c>
      <c r="AL48" s="83">
        <f t="shared" si="134"/>
        <v>0</v>
      </c>
      <c r="AM48" s="83">
        <f t="shared" si="134"/>
        <v>0</v>
      </c>
      <c r="AN48" s="31">
        <v>0</v>
      </c>
      <c r="AO48" s="33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3">
        <v>0</v>
      </c>
      <c r="AW48" s="31">
        <v>0</v>
      </c>
      <c r="AX48" s="31">
        <v>0</v>
      </c>
      <c r="AY48" s="31">
        <v>0</v>
      </c>
      <c r="AZ48" s="31">
        <v>0</v>
      </c>
      <c r="BA48" s="83">
        <f t="shared" ref="BA48" si="135">BA50</f>
        <v>95</v>
      </c>
      <c r="BB48" s="31">
        <v>0</v>
      </c>
      <c r="BC48" s="83">
        <f t="shared" ref="BC48:BV48" si="136">BC54</f>
        <v>0</v>
      </c>
      <c r="BD48" s="83">
        <f t="shared" si="136"/>
        <v>0</v>
      </c>
      <c r="BE48" s="83">
        <f t="shared" si="136"/>
        <v>0</v>
      </c>
      <c r="BF48" s="83">
        <f t="shared" si="136"/>
        <v>0</v>
      </c>
      <c r="BG48" s="83">
        <f t="shared" si="136"/>
        <v>0</v>
      </c>
      <c r="BH48" s="83">
        <f t="shared" si="136"/>
        <v>0</v>
      </c>
      <c r="BI48" s="83">
        <f t="shared" si="136"/>
        <v>0</v>
      </c>
      <c r="BJ48" s="83">
        <f t="shared" si="136"/>
        <v>0</v>
      </c>
      <c r="BK48" s="83">
        <f t="shared" si="136"/>
        <v>0</v>
      </c>
      <c r="BL48" s="83">
        <f t="shared" si="136"/>
        <v>0</v>
      </c>
      <c r="BM48" s="83">
        <f t="shared" si="136"/>
        <v>0</v>
      </c>
      <c r="BN48" s="83">
        <f t="shared" si="136"/>
        <v>0</v>
      </c>
      <c r="BO48" s="83">
        <f t="shared" si="136"/>
        <v>0</v>
      </c>
      <c r="BP48" s="83">
        <f t="shared" si="136"/>
        <v>0</v>
      </c>
      <c r="BQ48" s="83">
        <f t="shared" si="136"/>
        <v>0</v>
      </c>
      <c r="BR48" s="83">
        <f t="shared" si="136"/>
        <v>0</v>
      </c>
      <c r="BS48" s="83">
        <f t="shared" si="136"/>
        <v>0</v>
      </c>
      <c r="BT48" s="83">
        <f t="shared" si="136"/>
        <v>0</v>
      </c>
      <c r="BU48" s="83">
        <f t="shared" si="136"/>
        <v>0</v>
      </c>
      <c r="BV48" s="83">
        <f t="shared" si="136"/>
        <v>0</v>
      </c>
      <c r="BW48" s="31">
        <v>0</v>
      </c>
      <c r="BX48" s="31">
        <v>0</v>
      </c>
      <c r="BY48" s="83"/>
      <c r="BZ48" s="34"/>
      <c r="CA48" s="64"/>
      <c r="CB48" s="2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</row>
    <row r="49" spans="1:293" ht="82.5" customHeight="1" x14ac:dyDescent="0.25">
      <c r="A49" s="84" t="s">
        <v>209</v>
      </c>
      <c r="B49" s="37" t="s">
        <v>210</v>
      </c>
      <c r="C49" s="82" t="s">
        <v>255</v>
      </c>
      <c r="D49" s="83" t="s">
        <v>136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2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2">
        <v>0</v>
      </c>
      <c r="S49" s="31">
        <v>0</v>
      </c>
      <c r="T49" s="31">
        <v>0</v>
      </c>
      <c r="U49" s="31">
        <v>0</v>
      </c>
      <c r="V49" s="31">
        <v>0</v>
      </c>
      <c r="W49" s="83">
        <f t="shared" ref="W49:AM49" si="137">W55</f>
        <v>0</v>
      </c>
      <c r="X49" s="83">
        <f t="shared" si="137"/>
        <v>0</v>
      </c>
      <c r="Y49" s="83">
        <f t="shared" si="137"/>
        <v>0</v>
      </c>
      <c r="Z49" s="83">
        <f t="shared" si="137"/>
        <v>0</v>
      </c>
      <c r="AA49" s="83">
        <f t="shared" si="137"/>
        <v>0</v>
      </c>
      <c r="AB49" s="83">
        <f t="shared" si="137"/>
        <v>0</v>
      </c>
      <c r="AC49" s="83">
        <f t="shared" si="137"/>
        <v>0</v>
      </c>
      <c r="AD49" s="83">
        <f t="shared" si="137"/>
        <v>0</v>
      </c>
      <c r="AE49" s="83">
        <f t="shared" si="137"/>
        <v>0</v>
      </c>
      <c r="AF49" s="83">
        <f t="shared" si="137"/>
        <v>0</v>
      </c>
      <c r="AG49" s="83">
        <f t="shared" si="137"/>
        <v>0</v>
      </c>
      <c r="AH49" s="83">
        <f t="shared" si="137"/>
        <v>0</v>
      </c>
      <c r="AI49" s="83">
        <f t="shared" si="137"/>
        <v>0</v>
      </c>
      <c r="AJ49" s="83">
        <f t="shared" si="137"/>
        <v>0</v>
      </c>
      <c r="AK49" s="83">
        <f t="shared" si="137"/>
        <v>0</v>
      </c>
      <c r="AL49" s="83">
        <f t="shared" si="137"/>
        <v>0</v>
      </c>
      <c r="AM49" s="83">
        <f t="shared" si="137"/>
        <v>0</v>
      </c>
      <c r="AN49" s="31">
        <v>0</v>
      </c>
      <c r="AO49" s="33">
        <v>0</v>
      </c>
      <c r="AP49" s="31">
        <v>0</v>
      </c>
      <c r="AQ49" s="31">
        <v>0</v>
      </c>
      <c r="AR49" s="31">
        <v>0</v>
      </c>
      <c r="AS49" s="31">
        <v>0</v>
      </c>
      <c r="AT49" s="31">
        <v>0</v>
      </c>
      <c r="AU49" s="31">
        <v>0</v>
      </c>
      <c r="AV49" s="33">
        <v>0</v>
      </c>
      <c r="AW49" s="83">
        <f t="shared" ref="AW49:AZ49" si="138">AW50+AW51+AW52+AW53+AW54+AW55+AW56+AW57+AW59+AW60+AW61</f>
        <v>0</v>
      </c>
      <c r="AX49" s="83">
        <f t="shared" si="138"/>
        <v>0</v>
      </c>
      <c r="AY49" s="31">
        <v>0</v>
      </c>
      <c r="AZ49" s="83">
        <f t="shared" si="138"/>
        <v>0</v>
      </c>
      <c r="BA49" s="83">
        <f t="shared" ref="BA49" si="139">BA51</f>
        <v>95</v>
      </c>
      <c r="BB49" s="31">
        <v>0</v>
      </c>
      <c r="BC49" s="83">
        <f t="shared" ref="BC49:BV49" si="140">BC55</f>
        <v>0</v>
      </c>
      <c r="BD49" s="83">
        <f t="shared" si="140"/>
        <v>0</v>
      </c>
      <c r="BE49" s="83">
        <f t="shared" si="140"/>
        <v>0</v>
      </c>
      <c r="BF49" s="83">
        <f t="shared" si="140"/>
        <v>0</v>
      </c>
      <c r="BG49" s="83">
        <f t="shared" si="140"/>
        <v>0</v>
      </c>
      <c r="BH49" s="83">
        <f t="shared" si="140"/>
        <v>0</v>
      </c>
      <c r="BI49" s="83">
        <f t="shared" si="140"/>
        <v>0</v>
      </c>
      <c r="BJ49" s="83">
        <f t="shared" si="140"/>
        <v>0</v>
      </c>
      <c r="BK49" s="83">
        <f t="shared" si="140"/>
        <v>0</v>
      </c>
      <c r="BL49" s="83">
        <f t="shared" si="140"/>
        <v>0</v>
      </c>
      <c r="BM49" s="83">
        <f t="shared" si="140"/>
        <v>0</v>
      </c>
      <c r="BN49" s="83">
        <f t="shared" si="140"/>
        <v>0</v>
      </c>
      <c r="BO49" s="83">
        <f t="shared" si="140"/>
        <v>0</v>
      </c>
      <c r="BP49" s="83">
        <f t="shared" si="140"/>
        <v>0</v>
      </c>
      <c r="BQ49" s="83">
        <f t="shared" si="140"/>
        <v>0</v>
      </c>
      <c r="BR49" s="83">
        <f t="shared" si="140"/>
        <v>0</v>
      </c>
      <c r="BS49" s="83">
        <f t="shared" si="140"/>
        <v>0</v>
      </c>
      <c r="BT49" s="83">
        <f t="shared" si="140"/>
        <v>0</v>
      </c>
      <c r="BU49" s="83">
        <f t="shared" si="140"/>
        <v>0</v>
      </c>
      <c r="BV49" s="83">
        <f t="shared" si="140"/>
        <v>0</v>
      </c>
      <c r="BW49" s="31">
        <v>0</v>
      </c>
      <c r="BX49" s="31">
        <v>0</v>
      </c>
      <c r="BY49" s="83"/>
      <c r="BZ49" s="34"/>
      <c r="CA49" s="64"/>
      <c r="CB49" s="2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</row>
    <row r="50" spans="1:293" s="6" customFormat="1" ht="81.75" customHeight="1" x14ac:dyDescent="0.25">
      <c r="A50" s="84" t="s">
        <v>303</v>
      </c>
      <c r="B50" s="37" t="s">
        <v>211</v>
      </c>
      <c r="C50" s="82" t="s">
        <v>256</v>
      </c>
      <c r="D50" s="83" t="s">
        <v>136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2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2">
        <v>0</v>
      </c>
      <c r="S50" s="31">
        <v>0</v>
      </c>
      <c r="T50" s="31">
        <v>0</v>
      </c>
      <c r="U50" s="31">
        <v>0</v>
      </c>
      <c r="V50" s="31">
        <v>0</v>
      </c>
      <c r="W50" s="83">
        <f t="shared" ref="W50:AM50" si="141">W56</f>
        <v>0</v>
      </c>
      <c r="X50" s="83">
        <f t="shared" si="141"/>
        <v>0</v>
      </c>
      <c r="Y50" s="83">
        <f t="shared" si="141"/>
        <v>0</v>
      </c>
      <c r="Z50" s="83">
        <f t="shared" si="141"/>
        <v>0</v>
      </c>
      <c r="AA50" s="83">
        <f t="shared" si="141"/>
        <v>0</v>
      </c>
      <c r="AB50" s="83">
        <f t="shared" si="141"/>
        <v>0</v>
      </c>
      <c r="AC50" s="83">
        <f t="shared" si="141"/>
        <v>0</v>
      </c>
      <c r="AD50" s="83">
        <f t="shared" si="141"/>
        <v>0</v>
      </c>
      <c r="AE50" s="83">
        <f t="shared" si="141"/>
        <v>0</v>
      </c>
      <c r="AF50" s="83">
        <f t="shared" si="141"/>
        <v>0</v>
      </c>
      <c r="AG50" s="83">
        <f t="shared" si="141"/>
        <v>0</v>
      </c>
      <c r="AH50" s="83">
        <f t="shared" si="141"/>
        <v>0</v>
      </c>
      <c r="AI50" s="83">
        <f t="shared" si="141"/>
        <v>0</v>
      </c>
      <c r="AJ50" s="83">
        <f t="shared" si="141"/>
        <v>0</v>
      </c>
      <c r="AK50" s="83">
        <f t="shared" si="141"/>
        <v>0</v>
      </c>
      <c r="AL50" s="83">
        <f t="shared" si="141"/>
        <v>0</v>
      </c>
      <c r="AM50" s="83">
        <f t="shared" si="141"/>
        <v>0</v>
      </c>
      <c r="AN50" s="31">
        <v>0</v>
      </c>
      <c r="AO50" s="33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3">
        <v>0</v>
      </c>
      <c r="AW50" s="31">
        <v>0</v>
      </c>
      <c r="AX50" s="31">
        <v>0</v>
      </c>
      <c r="AY50" s="31">
        <v>0</v>
      </c>
      <c r="AZ50" s="31">
        <v>0</v>
      </c>
      <c r="BA50" s="83">
        <f t="shared" ref="BA50" si="142">BA52</f>
        <v>95</v>
      </c>
      <c r="BB50" s="31">
        <v>0</v>
      </c>
      <c r="BC50" s="83">
        <f t="shared" ref="BC50:BV50" si="143">BC56</f>
        <v>0</v>
      </c>
      <c r="BD50" s="83">
        <f t="shared" si="143"/>
        <v>0</v>
      </c>
      <c r="BE50" s="83">
        <f t="shared" si="143"/>
        <v>0</v>
      </c>
      <c r="BF50" s="83">
        <f t="shared" si="143"/>
        <v>0</v>
      </c>
      <c r="BG50" s="83">
        <f t="shared" si="143"/>
        <v>0</v>
      </c>
      <c r="BH50" s="83">
        <f t="shared" si="143"/>
        <v>0</v>
      </c>
      <c r="BI50" s="83">
        <f t="shared" si="143"/>
        <v>0</v>
      </c>
      <c r="BJ50" s="83">
        <f t="shared" si="143"/>
        <v>0</v>
      </c>
      <c r="BK50" s="83">
        <f t="shared" si="143"/>
        <v>0</v>
      </c>
      <c r="BL50" s="83">
        <f t="shared" si="143"/>
        <v>0</v>
      </c>
      <c r="BM50" s="83">
        <f t="shared" si="143"/>
        <v>0</v>
      </c>
      <c r="BN50" s="83">
        <f t="shared" si="143"/>
        <v>0</v>
      </c>
      <c r="BO50" s="83">
        <f t="shared" si="143"/>
        <v>0</v>
      </c>
      <c r="BP50" s="83">
        <f t="shared" si="143"/>
        <v>0</v>
      </c>
      <c r="BQ50" s="83">
        <f t="shared" si="143"/>
        <v>0</v>
      </c>
      <c r="BR50" s="83">
        <f t="shared" si="143"/>
        <v>0</v>
      </c>
      <c r="BS50" s="83">
        <f t="shared" si="143"/>
        <v>0</v>
      </c>
      <c r="BT50" s="83">
        <f t="shared" si="143"/>
        <v>0</v>
      </c>
      <c r="BU50" s="83">
        <f t="shared" si="143"/>
        <v>0</v>
      </c>
      <c r="BV50" s="83">
        <f t="shared" si="143"/>
        <v>0</v>
      </c>
      <c r="BW50" s="31">
        <v>0</v>
      </c>
      <c r="BX50" s="31">
        <v>0</v>
      </c>
      <c r="BY50" s="83"/>
      <c r="BZ50" s="34"/>
      <c r="CA50" s="64"/>
      <c r="CB50" s="2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</row>
    <row r="51" spans="1:293" s="7" customFormat="1" ht="75" customHeight="1" x14ac:dyDescent="0.25">
      <c r="A51" s="84" t="s">
        <v>304</v>
      </c>
      <c r="B51" s="37" t="s">
        <v>305</v>
      </c>
      <c r="C51" s="82" t="s">
        <v>257</v>
      </c>
      <c r="D51" s="83" t="s">
        <v>136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2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2">
        <v>0</v>
      </c>
      <c r="S51" s="31">
        <v>0</v>
      </c>
      <c r="T51" s="31">
        <v>0</v>
      </c>
      <c r="U51" s="31">
        <v>0</v>
      </c>
      <c r="V51" s="31">
        <v>0</v>
      </c>
      <c r="W51" s="83">
        <f t="shared" ref="W51:AM51" si="144">W57</f>
        <v>0</v>
      </c>
      <c r="X51" s="83">
        <f t="shared" si="144"/>
        <v>0</v>
      </c>
      <c r="Y51" s="83">
        <f t="shared" si="144"/>
        <v>0</v>
      </c>
      <c r="Z51" s="83">
        <f t="shared" si="144"/>
        <v>0</v>
      </c>
      <c r="AA51" s="83">
        <f t="shared" si="144"/>
        <v>0</v>
      </c>
      <c r="AB51" s="83">
        <f t="shared" si="144"/>
        <v>0</v>
      </c>
      <c r="AC51" s="83">
        <f t="shared" si="144"/>
        <v>0</v>
      </c>
      <c r="AD51" s="83">
        <f t="shared" si="144"/>
        <v>0</v>
      </c>
      <c r="AE51" s="83">
        <f t="shared" si="144"/>
        <v>0</v>
      </c>
      <c r="AF51" s="83">
        <f t="shared" si="144"/>
        <v>0</v>
      </c>
      <c r="AG51" s="83">
        <f t="shared" si="144"/>
        <v>0</v>
      </c>
      <c r="AH51" s="83">
        <f t="shared" si="144"/>
        <v>0</v>
      </c>
      <c r="AI51" s="83">
        <f t="shared" si="144"/>
        <v>0</v>
      </c>
      <c r="AJ51" s="83">
        <f t="shared" si="144"/>
        <v>0</v>
      </c>
      <c r="AK51" s="83">
        <f t="shared" si="144"/>
        <v>0</v>
      </c>
      <c r="AL51" s="83">
        <f t="shared" si="144"/>
        <v>0</v>
      </c>
      <c r="AM51" s="83">
        <f t="shared" si="144"/>
        <v>0</v>
      </c>
      <c r="AN51" s="31">
        <v>0</v>
      </c>
      <c r="AO51" s="33">
        <v>3.0000000000000001E-3</v>
      </c>
      <c r="AP51" s="31">
        <v>0</v>
      </c>
      <c r="AQ51" s="31">
        <v>0</v>
      </c>
      <c r="AR51" s="31">
        <v>0</v>
      </c>
      <c r="AS51" s="31">
        <v>0</v>
      </c>
      <c r="AT51" s="31">
        <v>0</v>
      </c>
      <c r="AU51" s="31">
        <v>0</v>
      </c>
      <c r="AV51" s="33">
        <v>3.0000000000000001E-3</v>
      </c>
      <c r="AW51" s="31">
        <v>0</v>
      </c>
      <c r="AX51" s="31">
        <v>0</v>
      </c>
      <c r="AY51" s="31">
        <v>0</v>
      </c>
      <c r="AZ51" s="31">
        <v>0</v>
      </c>
      <c r="BA51" s="83">
        <f t="shared" ref="BA51" si="145">BA53</f>
        <v>95</v>
      </c>
      <c r="BB51" s="31">
        <v>0</v>
      </c>
      <c r="BC51" s="83">
        <f t="shared" ref="BC51:BV51" si="146">BC57</f>
        <v>0</v>
      </c>
      <c r="BD51" s="83">
        <f t="shared" si="146"/>
        <v>0</v>
      </c>
      <c r="BE51" s="83">
        <f t="shared" si="146"/>
        <v>0</v>
      </c>
      <c r="BF51" s="83">
        <f t="shared" si="146"/>
        <v>0</v>
      </c>
      <c r="BG51" s="83">
        <f t="shared" si="146"/>
        <v>0</v>
      </c>
      <c r="BH51" s="83">
        <f t="shared" si="146"/>
        <v>0</v>
      </c>
      <c r="BI51" s="83">
        <f t="shared" si="146"/>
        <v>0</v>
      </c>
      <c r="BJ51" s="83">
        <f t="shared" si="146"/>
        <v>0</v>
      </c>
      <c r="BK51" s="83">
        <f t="shared" si="146"/>
        <v>0</v>
      </c>
      <c r="BL51" s="83">
        <f t="shared" si="146"/>
        <v>0</v>
      </c>
      <c r="BM51" s="83">
        <f t="shared" si="146"/>
        <v>0</v>
      </c>
      <c r="BN51" s="83">
        <f t="shared" si="146"/>
        <v>0</v>
      </c>
      <c r="BO51" s="83">
        <f t="shared" si="146"/>
        <v>0</v>
      </c>
      <c r="BP51" s="83">
        <f t="shared" si="146"/>
        <v>0</v>
      </c>
      <c r="BQ51" s="83">
        <f t="shared" si="146"/>
        <v>0</v>
      </c>
      <c r="BR51" s="83">
        <f t="shared" si="146"/>
        <v>0</v>
      </c>
      <c r="BS51" s="83">
        <f t="shared" si="146"/>
        <v>0</v>
      </c>
      <c r="BT51" s="83">
        <f t="shared" si="146"/>
        <v>0</v>
      </c>
      <c r="BU51" s="83">
        <f t="shared" si="146"/>
        <v>0</v>
      </c>
      <c r="BV51" s="83">
        <f t="shared" si="146"/>
        <v>0</v>
      </c>
      <c r="BW51" s="31">
        <v>0</v>
      </c>
      <c r="BX51" s="31">
        <v>0</v>
      </c>
      <c r="BY51" s="83"/>
      <c r="BZ51" s="34"/>
      <c r="CA51" s="64"/>
      <c r="CB51" s="2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</row>
    <row r="52" spans="1:293" s="22" customFormat="1" ht="67.5" customHeight="1" x14ac:dyDescent="0.25">
      <c r="A52" s="80" t="s">
        <v>71</v>
      </c>
      <c r="B52" s="36" t="s">
        <v>212</v>
      </c>
      <c r="C52" s="69" t="s">
        <v>135</v>
      </c>
      <c r="D52" s="70" t="s">
        <v>136</v>
      </c>
      <c r="E52" s="25">
        <v>0</v>
      </c>
      <c r="F52" s="24">
        <v>0</v>
      </c>
      <c r="G52" s="25">
        <v>0</v>
      </c>
      <c r="H52" s="25">
        <v>0</v>
      </c>
      <c r="I52" s="25">
        <v>0</v>
      </c>
      <c r="J52" s="25">
        <v>0</v>
      </c>
      <c r="K52" s="29">
        <v>0</v>
      </c>
      <c r="L52" s="25">
        <v>0</v>
      </c>
      <c r="M52" s="24">
        <v>0</v>
      </c>
      <c r="N52" s="25">
        <v>0</v>
      </c>
      <c r="O52" s="25">
        <v>0</v>
      </c>
      <c r="P52" s="25">
        <v>0</v>
      </c>
      <c r="Q52" s="25">
        <v>0</v>
      </c>
      <c r="R52" s="29">
        <v>0</v>
      </c>
      <c r="S52" s="25">
        <v>0</v>
      </c>
      <c r="T52" s="25">
        <v>0</v>
      </c>
      <c r="U52" s="25">
        <v>0</v>
      </c>
      <c r="V52" s="25">
        <v>0</v>
      </c>
      <c r="W52" s="70">
        <f t="shared" ref="W52:AM52" si="147">W58</f>
        <v>0</v>
      </c>
      <c r="X52" s="70">
        <f t="shared" si="147"/>
        <v>0</v>
      </c>
      <c r="Y52" s="70">
        <f t="shared" si="147"/>
        <v>0</v>
      </c>
      <c r="Z52" s="70">
        <f t="shared" si="147"/>
        <v>0</v>
      </c>
      <c r="AA52" s="70">
        <f t="shared" si="147"/>
        <v>0</v>
      </c>
      <c r="AB52" s="70">
        <f t="shared" si="147"/>
        <v>0</v>
      </c>
      <c r="AC52" s="70">
        <f t="shared" si="147"/>
        <v>0</v>
      </c>
      <c r="AD52" s="70">
        <f t="shared" si="147"/>
        <v>0</v>
      </c>
      <c r="AE52" s="70">
        <f t="shared" si="147"/>
        <v>0</v>
      </c>
      <c r="AF52" s="70">
        <f t="shared" si="147"/>
        <v>0</v>
      </c>
      <c r="AG52" s="70">
        <f t="shared" si="147"/>
        <v>0</v>
      </c>
      <c r="AH52" s="70">
        <f t="shared" si="147"/>
        <v>0</v>
      </c>
      <c r="AI52" s="70">
        <f t="shared" si="147"/>
        <v>0</v>
      </c>
      <c r="AJ52" s="70">
        <f t="shared" si="147"/>
        <v>0</v>
      </c>
      <c r="AK52" s="70">
        <f t="shared" si="147"/>
        <v>0</v>
      </c>
      <c r="AL52" s="70">
        <f t="shared" si="147"/>
        <v>0</v>
      </c>
      <c r="AM52" s="70">
        <f t="shared" si="147"/>
        <v>0</v>
      </c>
      <c r="AN52" s="25">
        <v>0</v>
      </c>
      <c r="AO52" s="24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4">
        <v>0</v>
      </c>
      <c r="AW52" s="25">
        <v>0</v>
      </c>
      <c r="AX52" s="25">
        <v>0</v>
      </c>
      <c r="AY52" s="25">
        <v>0</v>
      </c>
      <c r="AZ52" s="25">
        <v>0</v>
      </c>
      <c r="BA52" s="70">
        <f t="shared" ref="BA52" si="148">BA54</f>
        <v>95</v>
      </c>
      <c r="BB52" s="25">
        <v>0</v>
      </c>
      <c r="BC52" s="70">
        <f t="shared" ref="BC52:BV52" si="149">BC58</f>
        <v>0</v>
      </c>
      <c r="BD52" s="70">
        <f t="shared" si="149"/>
        <v>0</v>
      </c>
      <c r="BE52" s="70">
        <f t="shared" si="149"/>
        <v>0</v>
      </c>
      <c r="BF52" s="70">
        <f t="shared" si="149"/>
        <v>0</v>
      </c>
      <c r="BG52" s="70">
        <f t="shared" si="149"/>
        <v>0</v>
      </c>
      <c r="BH52" s="70">
        <f t="shared" si="149"/>
        <v>0</v>
      </c>
      <c r="BI52" s="70">
        <f t="shared" si="149"/>
        <v>0</v>
      </c>
      <c r="BJ52" s="70">
        <f t="shared" si="149"/>
        <v>0</v>
      </c>
      <c r="BK52" s="70">
        <f t="shared" si="149"/>
        <v>0</v>
      </c>
      <c r="BL52" s="70">
        <f t="shared" si="149"/>
        <v>0</v>
      </c>
      <c r="BM52" s="70">
        <f t="shared" si="149"/>
        <v>0</v>
      </c>
      <c r="BN52" s="70">
        <f t="shared" si="149"/>
        <v>0</v>
      </c>
      <c r="BO52" s="70">
        <f t="shared" si="149"/>
        <v>0</v>
      </c>
      <c r="BP52" s="70">
        <f t="shared" si="149"/>
        <v>0</v>
      </c>
      <c r="BQ52" s="70">
        <f t="shared" si="149"/>
        <v>0</v>
      </c>
      <c r="BR52" s="70">
        <f t="shared" si="149"/>
        <v>0</v>
      </c>
      <c r="BS52" s="70">
        <f t="shared" si="149"/>
        <v>0</v>
      </c>
      <c r="BT52" s="70">
        <f t="shared" si="149"/>
        <v>0</v>
      </c>
      <c r="BU52" s="70">
        <f t="shared" si="149"/>
        <v>0</v>
      </c>
      <c r="BV52" s="70">
        <f t="shared" si="149"/>
        <v>0</v>
      </c>
      <c r="BW52" s="25">
        <v>0</v>
      </c>
      <c r="BX52" s="25">
        <v>0</v>
      </c>
      <c r="BY52" s="70"/>
      <c r="BZ52" s="26"/>
      <c r="CA52" s="85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  <c r="HO52" s="21"/>
      <c r="HP52" s="21"/>
      <c r="HQ52" s="21"/>
      <c r="HR52" s="21"/>
      <c r="HS52" s="21"/>
      <c r="HT52" s="21"/>
      <c r="HU52" s="21"/>
      <c r="HV52" s="21"/>
      <c r="HW52" s="21"/>
      <c r="HX52" s="21"/>
      <c r="HY52" s="21"/>
      <c r="HZ52" s="21"/>
      <c r="IA52" s="21"/>
      <c r="IB52" s="21"/>
      <c r="IC52" s="21"/>
      <c r="ID52" s="21"/>
      <c r="IE52" s="21"/>
      <c r="IF52" s="21"/>
      <c r="IG52" s="21"/>
      <c r="IH52" s="21"/>
      <c r="II52" s="21"/>
      <c r="IJ52" s="21"/>
      <c r="IK52" s="21"/>
      <c r="IL52" s="21"/>
      <c r="IM52" s="21"/>
      <c r="IN52" s="21"/>
      <c r="IO52" s="21"/>
      <c r="IP52" s="21"/>
      <c r="IQ52" s="21"/>
      <c r="IR52" s="21"/>
      <c r="IS52" s="21"/>
      <c r="IT52" s="21"/>
      <c r="IU52" s="21"/>
      <c r="IV52" s="21"/>
      <c r="IW52" s="21"/>
      <c r="IX52" s="21"/>
      <c r="IY52" s="21"/>
      <c r="IZ52" s="21"/>
      <c r="JA52" s="21"/>
      <c r="JB52" s="21"/>
      <c r="JC52" s="21"/>
      <c r="JD52" s="21"/>
      <c r="JE52" s="21"/>
      <c r="JF52" s="21"/>
      <c r="JG52" s="21"/>
      <c r="JH52" s="21"/>
      <c r="JI52" s="21"/>
      <c r="JJ52" s="21"/>
      <c r="JK52" s="21"/>
      <c r="JL52" s="21"/>
      <c r="JM52" s="21"/>
      <c r="JN52" s="21"/>
      <c r="JO52" s="21"/>
      <c r="JP52" s="21"/>
      <c r="JQ52" s="21"/>
      <c r="JR52" s="21"/>
      <c r="JS52" s="21"/>
      <c r="JT52" s="21"/>
      <c r="JU52" s="21"/>
      <c r="JV52" s="21"/>
      <c r="JW52" s="21"/>
      <c r="JX52" s="21"/>
      <c r="JY52" s="21"/>
      <c r="JZ52" s="21"/>
      <c r="KA52" s="21"/>
      <c r="KB52" s="21"/>
      <c r="KC52" s="21"/>
      <c r="KD52" s="21"/>
      <c r="KE52" s="21"/>
      <c r="KF52" s="21"/>
      <c r="KG52" s="21"/>
    </row>
    <row r="53" spans="1:293" s="19" customFormat="1" ht="78.75" x14ac:dyDescent="0.25">
      <c r="A53" s="80" t="s">
        <v>72</v>
      </c>
      <c r="B53" s="36" t="s">
        <v>92</v>
      </c>
      <c r="C53" s="69" t="s">
        <v>135</v>
      </c>
      <c r="D53" s="70" t="s">
        <v>136</v>
      </c>
      <c r="E53" s="25">
        <v>0</v>
      </c>
      <c r="F53" s="24">
        <v>0</v>
      </c>
      <c r="G53" s="25">
        <v>0</v>
      </c>
      <c r="H53" s="25">
        <v>0</v>
      </c>
      <c r="I53" s="25">
        <v>0</v>
      </c>
      <c r="J53" s="25">
        <v>0</v>
      </c>
      <c r="K53" s="29">
        <v>0</v>
      </c>
      <c r="L53" s="25">
        <v>0</v>
      </c>
      <c r="M53" s="24">
        <v>0</v>
      </c>
      <c r="N53" s="25">
        <v>0</v>
      </c>
      <c r="O53" s="25">
        <v>0</v>
      </c>
      <c r="P53" s="25">
        <v>0</v>
      </c>
      <c r="Q53" s="25">
        <v>0</v>
      </c>
      <c r="R53" s="29">
        <v>0</v>
      </c>
      <c r="S53" s="25">
        <v>0</v>
      </c>
      <c r="T53" s="25">
        <v>0</v>
      </c>
      <c r="U53" s="25">
        <v>0</v>
      </c>
      <c r="V53" s="25">
        <v>0</v>
      </c>
      <c r="W53" s="70">
        <f t="shared" ref="W53:AM53" si="150">W59</f>
        <v>0</v>
      </c>
      <c r="X53" s="70">
        <f t="shared" si="150"/>
        <v>0</v>
      </c>
      <c r="Y53" s="70">
        <f t="shared" si="150"/>
        <v>0</v>
      </c>
      <c r="Z53" s="70">
        <f t="shared" si="150"/>
        <v>0</v>
      </c>
      <c r="AA53" s="70">
        <f t="shared" si="150"/>
        <v>0</v>
      </c>
      <c r="AB53" s="70">
        <f t="shared" si="150"/>
        <v>0</v>
      </c>
      <c r="AC53" s="70">
        <f t="shared" si="150"/>
        <v>0</v>
      </c>
      <c r="AD53" s="70">
        <f t="shared" si="150"/>
        <v>0</v>
      </c>
      <c r="AE53" s="70">
        <f t="shared" si="150"/>
        <v>0</v>
      </c>
      <c r="AF53" s="70">
        <f t="shared" si="150"/>
        <v>0</v>
      </c>
      <c r="AG53" s="70">
        <f t="shared" si="150"/>
        <v>0</v>
      </c>
      <c r="AH53" s="70">
        <f t="shared" si="150"/>
        <v>0</v>
      </c>
      <c r="AI53" s="70">
        <f t="shared" si="150"/>
        <v>0</v>
      </c>
      <c r="AJ53" s="70">
        <f t="shared" si="150"/>
        <v>0</v>
      </c>
      <c r="AK53" s="70">
        <f t="shared" si="150"/>
        <v>0</v>
      </c>
      <c r="AL53" s="70">
        <f t="shared" si="150"/>
        <v>0</v>
      </c>
      <c r="AM53" s="70">
        <f t="shared" si="150"/>
        <v>0</v>
      </c>
      <c r="AN53" s="25">
        <v>0</v>
      </c>
      <c r="AO53" s="24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4">
        <v>0</v>
      </c>
      <c r="AW53" s="25">
        <v>0</v>
      </c>
      <c r="AX53" s="25">
        <v>0</v>
      </c>
      <c r="AY53" s="25">
        <v>0</v>
      </c>
      <c r="AZ53" s="25">
        <v>0</v>
      </c>
      <c r="BA53" s="70">
        <f t="shared" ref="BA53" si="151">BA55</f>
        <v>95</v>
      </c>
      <c r="BB53" s="25">
        <v>0</v>
      </c>
      <c r="BC53" s="70">
        <f t="shared" ref="BC53:BV53" si="152">BC59</f>
        <v>0</v>
      </c>
      <c r="BD53" s="70">
        <f t="shared" si="152"/>
        <v>0</v>
      </c>
      <c r="BE53" s="70">
        <f t="shared" si="152"/>
        <v>0</v>
      </c>
      <c r="BF53" s="70">
        <f t="shared" si="152"/>
        <v>0</v>
      </c>
      <c r="BG53" s="70">
        <f t="shared" si="152"/>
        <v>0</v>
      </c>
      <c r="BH53" s="70">
        <f t="shared" si="152"/>
        <v>0</v>
      </c>
      <c r="BI53" s="70">
        <f t="shared" si="152"/>
        <v>0</v>
      </c>
      <c r="BJ53" s="70">
        <f t="shared" si="152"/>
        <v>0</v>
      </c>
      <c r="BK53" s="70">
        <f t="shared" si="152"/>
        <v>0</v>
      </c>
      <c r="BL53" s="70">
        <f t="shared" si="152"/>
        <v>0</v>
      </c>
      <c r="BM53" s="70">
        <f t="shared" si="152"/>
        <v>0</v>
      </c>
      <c r="BN53" s="70">
        <f t="shared" si="152"/>
        <v>0</v>
      </c>
      <c r="BO53" s="70">
        <f t="shared" si="152"/>
        <v>0</v>
      </c>
      <c r="BP53" s="70">
        <f t="shared" si="152"/>
        <v>0</v>
      </c>
      <c r="BQ53" s="70">
        <f t="shared" si="152"/>
        <v>0</v>
      </c>
      <c r="BR53" s="70">
        <f t="shared" si="152"/>
        <v>0</v>
      </c>
      <c r="BS53" s="70">
        <f t="shared" si="152"/>
        <v>0</v>
      </c>
      <c r="BT53" s="70">
        <f t="shared" si="152"/>
        <v>0</v>
      </c>
      <c r="BU53" s="70">
        <f t="shared" si="152"/>
        <v>0</v>
      </c>
      <c r="BV53" s="70">
        <f t="shared" si="152"/>
        <v>0</v>
      </c>
      <c r="BW53" s="25">
        <v>0</v>
      </c>
      <c r="BX53" s="25">
        <v>0</v>
      </c>
      <c r="BY53" s="70"/>
      <c r="BZ53" s="26"/>
      <c r="CA53" s="39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C53" s="12"/>
      <c r="KD53" s="12"/>
      <c r="KE53" s="12"/>
      <c r="KF53" s="12"/>
      <c r="KG53" s="12"/>
    </row>
    <row r="54" spans="1:293" s="19" customFormat="1" ht="47.25" x14ac:dyDescent="0.25">
      <c r="A54" s="80" t="s">
        <v>73</v>
      </c>
      <c r="B54" s="36" t="s">
        <v>213</v>
      </c>
      <c r="C54" s="69" t="s">
        <v>135</v>
      </c>
      <c r="D54" s="70" t="s">
        <v>136</v>
      </c>
      <c r="E54" s="25">
        <v>0</v>
      </c>
      <c r="F54" s="24">
        <v>0</v>
      </c>
      <c r="G54" s="25">
        <v>0</v>
      </c>
      <c r="H54" s="25">
        <v>0</v>
      </c>
      <c r="I54" s="25">
        <v>0</v>
      </c>
      <c r="J54" s="25">
        <v>0</v>
      </c>
      <c r="K54" s="29">
        <v>0</v>
      </c>
      <c r="L54" s="25">
        <v>0</v>
      </c>
      <c r="M54" s="24">
        <v>0</v>
      </c>
      <c r="N54" s="25">
        <v>0</v>
      </c>
      <c r="O54" s="25">
        <v>0</v>
      </c>
      <c r="P54" s="25">
        <v>0</v>
      </c>
      <c r="Q54" s="25">
        <v>0</v>
      </c>
      <c r="R54" s="29">
        <v>0</v>
      </c>
      <c r="S54" s="25">
        <v>0</v>
      </c>
      <c r="T54" s="25">
        <v>0</v>
      </c>
      <c r="U54" s="25">
        <v>0</v>
      </c>
      <c r="V54" s="25">
        <v>0</v>
      </c>
      <c r="W54" s="70">
        <f t="shared" ref="W54:AM54" si="153">W60</f>
        <v>0</v>
      </c>
      <c r="X54" s="70">
        <f t="shared" si="153"/>
        <v>0</v>
      </c>
      <c r="Y54" s="70">
        <f t="shared" si="153"/>
        <v>0</v>
      </c>
      <c r="Z54" s="70">
        <f t="shared" si="153"/>
        <v>0</v>
      </c>
      <c r="AA54" s="70">
        <f t="shared" si="153"/>
        <v>0</v>
      </c>
      <c r="AB54" s="70">
        <f t="shared" si="153"/>
        <v>0</v>
      </c>
      <c r="AC54" s="70">
        <f t="shared" si="153"/>
        <v>0</v>
      </c>
      <c r="AD54" s="70">
        <f t="shared" si="153"/>
        <v>0</v>
      </c>
      <c r="AE54" s="70">
        <f t="shared" si="153"/>
        <v>0</v>
      </c>
      <c r="AF54" s="70">
        <f t="shared" si="153"/>
        <v>0</v>
      </c>
      <c r="AG54" s="70">
        <f t="shared" si="153"/>
        <v>0</v>
      </c>
      <c r="AH54" s="70">
        <f t="shared" si="153"/>
        <v>0</v>
      </c>
      <c r="AI54" s="70">
        <f t="shared" si="153"/>
        <v>0</v>
      </c>
      <c r="AJ54" s="70">
        <f t="shared" si="153"/>
        <v>0</v>
      </c>
      <c r="AK54" s="70">
        <f t="shared" si="153"/>
        <v>0</v>
      </c>
      <c r="AL54" s="70">
        <f t="shared" si="153"/>
        <v>0</v>
      </c>
      <c r="AM54" s="70">
        <f t="shared" si="153"/>
        <v>0</v>
      </c>
      <c r="AN54" s="25">
        <v>0</v>
      </c>
      <c r="AO54" s="24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4">
        <v>0</v>
      </c>
      <c r="AW54" s="25">
        <v>0</v>
      </c>
      <c r="AX54" s="25">
        <v>0</v>
      </c>
      <c r="AY54" s="25">
        <v>0</v>
      </c>
      <c r="AZ54" s="25">
        <v>0</v>
      </c>
      <c r="BA54" s="70">
        <f t="shared" ref="BA54" si="154">BA56</f>
        <v>95</v>
      </c>
      <c r="BB54" s="25">
        <v>0</v>
      </c>
      <c r="BC54" s="70">
        <f t="shared" ref="BC54:BV54" si="155">BC60</f>
        <v>0</v>
      </c>
      <c r="BD54" s="70">
        <f t="shared" si="155"/>
        <v>0</v>
      </c>
      <c r="BE54" s="70">
        <f t="shared" si="155"/>
        <v>0</v>
      </c>
      <c r="BF54" s="70">
        <f t="shared" si="155"/>
        <v>0</v>
      </c>
      <c r="BG54" s="70">
        <f t="shared" si="155"/>
        <v>0</v>
      </c>
      <c r="BH54" s="70">
        <f t="shared" si="155"/>
        <v>0</v>
      </c>
      <c r="BI54" s="70">
        <f t="shared" si="155"/>
        <v>0</v>
      </c>
      <c r="BJ54" s="70">
        <f t="shared" si="155"/>
        <v>0</v>
      </c>
      <c r="BK54" s="70">
        <f t="shared" si="155"/>
        <v>0</v>
      </c>
      <c r="BL54" s="70">
        <f t="shared" si="155"/>
        <v>0</v>
      </c>
      <c r="BM54" s="70">
        <f t="shared" si="155"/>
        <v>0</v>
      </c>
      <c r="BN54" s="70">
        <f t="shared" si="155"/>
        <v>0</v>
      </c>
      <c r="BO54" s="70">
        <f t="shared" si="155"/>
        <v>0</v>
      </c>
      <c r="BP54" s="70">
        <f t="shared" si="155"/>
        <v>0</v>
      </c>
      <c r="BQ54" s="70">
        <f t="shared" si="155"/>
        <v>0</v>
      </c>
      <c r="BR54" s="70">
        <f t="shared" si="155"/>
        <v>0</v>
      </c>
      <c r="BS54" s="70">
        <f t="shared" si="155"/>
        <v>0</v>
      </c>
      <c r="BT54" s="70">
        <f t="shared" si="155"/>
        <v>0</v>
      </c>
      <c r="BU54" s="70">
        <f t="shared" si="155"/>
        <v>0</v>
      </c>
      <c r="BV54" s="70">
        <f t="shared" si="155"/>
        <v>0</v>
      </c>
      <c r="BW54" s="25">
        <v>0</v>
      </c>
      <c r="BX54" s="25">
        <v>0</v>
      </c>
      <c r="BY54" s="70"/>
      <c r="BZ54" s="26"/>
      <c r="CA54" s="39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A54" s="12"/>
      <c r="KB54" s="12"/>
      <c r="KC54" s="12"/>
      <c r="KD54" s="12"/>
      <c r="KE54" s="12"/>
      <c r="KF54" s="12"/>
      <c r="KG54" s="12"/>
    </row>
    <row r="55" spans="1:293" s="19" customFormat="1" ht="78.75" x14ac:dyDescent="0.25">
      <c r="A55" s="80" t="s">
        <v>74</v>
      </c>
      <c r="B55" s="36" t="s">
        <v>214</v>
      </c>
      <c r="C55" s="69" t="s">
        <v>135</v>
      </c>
      <c r="D55" s="70" t="s">
        <v>136</v>
      </c>
      <c r="E55" s="25">
        <v>0</v>
      </c>
      <c r="F55" s="24">
        <v>0</v>
      </c>
      <c r="G55" s="25">
        <v>0</v>
      </c>
      <c r="H55" s="25">
        <v>0</v>
      </c>
      <c r="I55" s="25">
        <v>0</v>
      </c>
      <c r="J55" s="25">
        <v>0</v>
      </c>
      <c r="K55" s="29">
        <v>0</v>
      </c>
      <c r="L55" s="25">
        <v>0</v>
      </c>
      <c r="M55" s="24">
        <v>0</v>
      </c>
      <c r="N55" s="25">
        <v>0</v>
      </c>
      <c r="O55" s="25">
        <v>0</v>
      </c>
      <c r="P55" s="25">
        <v>0</v>
      </c>
      <c r="Q55" s="25">
        <v>0</v>
      </c>
      <c r="R55" s="29">
        <v>0</v>
      </c>
      <c r="S55" s="25">
        <v>0</v>
      </c>
      <c r="T55" s="25">
        <v>0</v>
      </c>
      <c r="U55" s="25">
        <v>0</v>
      </c>
      <c r="V55" s="25">
        <v>0</v>
      </c>
      <c r="W55" s="70">
        <f t="shared" ref="W55:AM55" si="156">W61</f>
        <v>0</v>
      </c>
      <c r="X55" s="70">
        <f t="shared" si="156"/>
        <v>0</v>
      </c>
      <c r="Y55" s="70">
        <f t="shared" si="156"/>
        <v>0</v>
      </c>
      <c r="Z55" s="70">
        <f t="shared" si="156"/>
        <v>0</v>
      </c>
      <c r="AA55" s="70">
        <f t="shared" si="156"/>
        <v>0</v>
      </c>
      <c r="AB55" s="70">
        <f t="shared" si="156"/>
        <v>0</v>
      </c>
      <c r="AC55" s="70">
        <f t="shared" si="156"/>
        <v>0</v>
      </c>
      <c r="AD55" s="70">
        <f t="shared" si="156"/>
        <v>0</v>
      </c>
      <c r="AE55" s="70">
        <f t="shared" si="156"/>
        <v>0</v>
      </c>
      <c r="AF55" s="70">
        <f t="shared" si="156"/>
        <v>0</v>
      </c>
      <c r="AG55" s="70">
        <f t="shared" si="156"/>
        <v>0</v>
      </c>
      <c r="AH55" s="70">
        <f t="shared" si="156"/>
        <v>0</v>
      </c>
      <c r="AI55" s="70">
        <f t="shared" si="156"/>
        <v>0</v>
      </c>
      <c r="AJ55" s="70">
        <f t="shared" si="156"/>
        <v>0</v>
      </c>
      <c r="AK55" s="70">
        <f t="shared" si="156"/>
        <v>0</v>
      </c>
      <c r="AL55" s="70">
        <f t="shared" si="156"/>
        <v>0</v>
      </c>
      <c r="AM55" s="70">
        <f t="shared" si="156"/>
        <v>0</v>
      </c>
      <c r="AN55" s="25">
        <v>0</v>
      </c>
      <c r="AO55" s="24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4">
        <v>0</v>
      </c>
      <c r="AW55" s="25">
        <v>0</v>
      </c>
      <c r="AX55" s="25">
        <v>0</v>
      </c>
      <c r="AY55" s="25">
        <v>0</v>
      </c>
      <c r="AZ55" s="25">
        <v>0</v>
      </c>
      <c r="BA55" s="70">
        <f t="shared" ref="BA55" si="157">BA57</f>
        <v>95</v>
      </c>
      <c r="BB55" s="25">
        <v>0</v>
      </c>
      <c r="BC55" s="70">
        <f t="shared" ref="BC55:BV55" si="158">BC61</f>
        <v>0</v>
      </c>
      <c r="BD55" s="70">
        <f t="shared" si="158"/>
        <v>0</v>
      </c>
      <c r="BE55" s="70">
        <f t="shared" si="158"/>
        <v>0</v>
      </c>
      <c r="BF55" s="70">
        <f t="shared" si="158"/>
        <v>0</v>
      </c>
      <c r="BG55" s="70">
        <f t="shared" si="158"/>
        <v>0</v>
      </c>
      <c r="BH55" s="70">
        <f t="shared" si="158"/>
        <v>0</v>
      </c>
      <c r="BI55" s="70">
        <f t="shared" si="158"/>
        <v>0</v>
      </c>
      <c r="BJ55" s="70">
        <f t="shared" si="158"/>
        <v>0</v>
      </c>
      <c r="BK55" s="70">
        <f t="shared" si="158"/>
        <v>0</v>
      </c>
      <c r="BL55" s="70">
        <f t="shared" si="158"/>
        <v>0</v>
      </c>
      <c r="BM55" s="70">
        <f t="shared" si="158"/>
        <v>0</v>
      </c>
      <c r="BN55" s="70">
        <f t="shared" si="158"/>
        <v>0</v>
      </c>
      <c r="BO55" s="70">
        <f t="shared" si="158"/>
        <v>0</v>
      </c>
      <c r="BP55" s="70">
        <f t="shared" si="158"/>
        <v>0</v>
      </c>
      <c r="BQ55" s="70">
        <f t="shared" si="158"/>
        <v>0</v>
      </c>
      <c r="BR55" s="70">
        <f t="shared" si="158"/>
        <v>0</v>
      </c>
      <c r="BS55" s="70">
        <f t="shared" si="158"/>
        <v>0</v>
      </c>
      <c r="BT55" s="70">
        <f t="shared" si="158"/>
        <v>0</v>
      </c>
      <c r="BU55" s="70">
        <f t="shared" si="158"/>
        <v>0</v>
      </c>
      <c r="BV55" s="70">
        <f t="shared" si="158"/>
        <v>0</v>
      </c>
      <c r="BW55" s="25">
        <v>0</v>
      </c>
      <c r="BX55" s="25">
        <v>0</v>
      </c>
      <c r="BY55" s="70"/>
      <c r="BZ55" s="26"/>
      <c r="CA55" s="39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A55" s="12"/>
      <c r="KB55" s="12"/>
      <c r="KC55" s="12"/>
      <c r="KD55" s="12"/>
      <c r="KE55" s="12"/>
      <c r="KF55" s="12"/>
      <c r="KG55" s="12"/>
    </row>
    <row r="56" spans="1:293" s="19" customFormat="1" ht="63" x14ac:dyDescent="0.25">
      <c r="A56" s="80" t="s">
        <v>75</v>
      </c>
      <c r="B56" s="36" t="s">
        <v>93</v>
      </c>
      <c r="C56" s="69" t="s">
        <v>135</v>
      </c>
      <c r="D56" s="70" t="s">
        <v>136</v>
      </c>
      <c r="E56" s="25">
        <v>0</v>
      </c>
      <c r="F56" s="24">
        <v>0</v>
      </c>
      <c r="G56" s="25">
        <v>0</v>
      </c>
      <c r="H56" s="25">
        <v>0</v>
      </c>
      <c r="I56" s="25">
        <v>0</v>
      </c>
      <c r="J56" s="25">
        <v>0</v>
      </c>
      <c r="K56" s="29">
        <v>0</v>
      </c>
      <c r="L56" s="25">
        <v>0</v>
      </c>
      <c r="M56" s="24">
        <v>0</v>
      </c>
      <c r="N56" s="25">
        <v>0</v>
      </c>
      <c r="O56" s="25">
        <v>0</v>
      </c>
      <c r="P56" s="25">
        <v>0</v>
      </c>
      <c r="Q56" s="25">
        <v>0</v>
      </c>
      <c r="R56" s="29">
        <v>0</v>
      </c>
      <c r="S56" s="25">
        <v>0</v>
      </c>
      <c r="T56" s="25">
        <v>0</v>
      </c>
      <c r="U56" s="25">
        <v>0</v>
      </c>
      <c r="V56" s="25">
        <v>0</v>
      </c>
      <c r="W56" s="70">
        <f t="shared" ref="W56:AM56" si="159">W62</f>
        <v>0</v>
      </c>
      <c r="X56" s="70">
        <f t="shared" si="159"/>
        <v>0</v>
      </c>
      <c r="Y56" s="70">
        <f t="shared" si="159"/>
        <v>0</v>
      </c>
      <c r="Z56" s="70">
        <f t="shared" si="159"/>
        <v>0</v>
      </c>
      <c r="AA56" s="70">
        <f t="shared" si="159"/>
        <v>0</v>
      </c>
      <c r="AB56" s="70">
        <f t="shared" si="159"/>
        <v>0</v>
      </c>
      <c r="AC56" s="70">
        <f t="shared" si="159"/>
        <v>0</v>
      </c>
      <c r="AD56" s="70">
        <f t="shared" si="159"/>
        <v>0</v>
      </c>
      <c r="AE56" s="70">
        <f t="shared" si="159"/>
        <v>0</v>
      </c>
      <c r="AF56" s="70">
        <f t="shared" si="159"/>
        <v>0</v>
      </c>
      <c r="AG56" s="70">
        <f t="shared" si="159"/>
        <v>0</v>
      </c>
      <c r="AH56" s="70">
        <f t="shared" si="159"/>
        <v>0</v>
      </c>
      <c r="AI56" s="70">
        <f t="shared" si="159"/>
        <v>0</v>
      </c>
      <c r="AJ56" s="70">
        <f t="shared" si="159"/>
        <v>0</v>
      </c>
      <c r="AK56" s="70">
        <f t="shared" si="159"/>
        <v>0</v>
      </c>
      <c r="AL56" s="70">
        <f t="shared" si="159"/>
        <v>0</v>
      </c>
      <c r="AM56" s="70">
        <f t="shared" si="159"/>
        <v>0</v>
      </c>
      <c r="AN56" s="25">
        <v>0</v>
      </c>
      <c r="AO56" s="24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4">
        <v>0</v>
      </c>
      <c r="AW56" s="25">
        <v>0</v>
      </c>
      <c r="AX56" s="25">
        <v>0</v>
      </c>
      <c r="AY56" s="25">
        <v>0</v>
      </c>
      <c r="AZ56" s="25">
        <v>0</v>
      </c>
      <c r="BA56" s="70">
        <f t="shared" ref="BA56" si="160">BA58</f>
        <v>95</v>
      </c>
      <c r="BB56" s="25">
        <v>0</v>
      </c>
      <c r="BC56" s="70">
        <f t="shared" ref="BC56:BV56" si="161">BC62</f>
        <v>0</v>
      </c>
      <c r="BD56" s="70">
        <f t="shared" si="161"/>
        <v>0</v>
      </c>
      <c r="BE56" s="70">
        <f t="shared" si="161"/>
        <v>0</v>
      </c>
      <c r="BF56" s="70">
        <f t="shared" si="161"/>
        <v>0</v>
      </c>
      <c r="BG56" s="70">
        <f t="shared" si="161"/>
        <v>0</v>
      </c>
      <c r="BH56" s="70">
        <f t="shared" si="161"/>
        <v>0</v>
      </c>
      <c r="BI56" s="70">
        <f t="shared" si="161"/>
        <v>0</v>
      </c>
      <c r="BJ56" s="70">
        <f t="shared" si="161"/>
        <v>0</v>
      </c>
      <c r="BK56" s="70">
        <f t="shared" si="161"/>
        <v>0</v>
      </c>
      <c r="BL56" s="70">
        <f t="shared" si="161"/>
        <v>0</v>
      </c>
      <c r="BM56" s="70">
        <f t="shared" si="161"/>
        <v>0</v>
      </c>
      <c r="BN56" s="70">
        <f t="shared" si="161"/>
        <v>0</v>
      </c>
      <c r="BO56" s="70">
        <f t="shared" si="161"/>
        <v>0</v>
      </c>
      <c r="BP56" s="70">
        <f t="shared" si="161"/>
        <v>0</v>
      </c>
      <c r="BQ56" s="70">
        <f t="shared" si="161"/>
        <v>0</v>
      </c>
      <c r="BR56" s="70">
        <f t="shared" si="161"/>
        <v>0</v>
      </c>
      <c r="BS56" s="70">
        <f t="shared" si="161"/>
        <v>0</v>
      </c>
      <c r="BT56" s="70">
        <f t="shared" si="161"/>
        <v>0</v>
      </c>
      <c r="BU56" s="70">
        <f t="shared" si="161"/>
        <v>0</v>
      </c>
      <c r="BV56" s="70">
        <f t="shared" si="161"/>
        <v>0</v>
      </c>
      <c r="BW56" s="25">
        <v>0</v>
      </c>
      <c r="BX56" s="25">
        <v>0</v>
      </c>
      <c r="BY56" s="70"/>
      <c r="BZ56" s="26"/>
      <c r="CA56" s="39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</row>
    <row r="57" spans="1:293" s="20" customFormat="1" ht="74.25" customHeight="1" x14ac:dyDescent="0.25">
      <c r="A57" s="80" t="s">
        <v>215</v>
      </c>
      <c r="B57" s="36" t="s">
        <v>216</v>
      </c>
      <c r="C57" s="69" t="s">
        <v>135</v>
      </c>
      <c r="D57" s="70" t="s">
        <v>136</v>
      </c>
      <c r="E57" s="25">
        <v>0</v>
      </c>
      <c r="F57" s="24">
        <v>0</v>
      </c>
      <c r="G57" s="25">
        <v>0</v>
      </c>
      <c r="H57" s="25">
        <v>0</v>
      </c>
      <c r="I57" s="25">
        <v>0</v>
      </c>
      <c r="J57" s="25">
        <v>0</v>
      </c>
      <c r="K57" s="29">
        <v>0</v>
      </c>
      <c r="L57" s="25">
        <v>0</v>
      </c>
      <c r="M57" s="24">
        <v>0</v>
      </c>
      <c r="N57" s="25">
        <v>0</v>
      </c>
      <c r="O57" s="25">
        <v>0</v>
      </c>
      <c r="P57" s="25">
        <v>0</v>
      </c>
      <c r="Q57" s="25">
        <v>0</v>
      </c>
      <c r="R57" s="29">
        <v>0</v>
      </c>
      <c r="S57" s="25">
        <v>0</v>
      </c>
      <c r="T57" s="25">
        <v>0</v>
      </c>
      <c r="U57" s="25">
        <v>0</v>
      </c>
      <c r="V57" s="25">
        <v>0</v>
      </c>
      <c r="W57" s="70">
        <f t="shared" ref="W57:AM57" si="162">W63</f>
        <v>0</v>
      </c>
      <c r="X57" s="70">
        <f t="shared" si="162"/>
        <v>0</v>
      </c>
      <c r="Y57" s="70">
        <f t="shared" si="162"/>
        <v>0</v>
      </c>
      <c r="Z57" s="70">
        <f t="shared" si="162"/>
        <v>0</v>
      </c>
      <c r="AA57" s="70">
        <f t="shared" si="162"/>
        <v>0</v>
      </c>
      <c r="AB57" s="70">
        <f t="shared" si="162"/>
        <v>0</v>
      </c>
      <c r="AC57" s="70">
        <f t="shared" si="162"/>
        <v>0</v>
      </c>
      <c r="AD57" s="70">
        <f t="shared" si="162"/>
        <v>0</v>
      </c>
      <c r="AE57" s="70">
        <f t="shared" si="162"/>
        <v>0</v>
      </c>
      <c r="AF57" s="70">
        <f t="shared" si="162"/>
        <v>0</v>
      </c>
      <c r="AG57" s="70">
        <f t="shared" si="162"/>
        <v>0</v>
      </c>
      <c r="AH57" s="70">
        <f t="shared" si="162"/>
        <v>0</v>
      </c>
      <c r="AI57" s="70">
        <f t="shared" si="162"/>
        <v>0</v>
      </c>
      <c r="AJ57" s="70">
        <f t="shared" si="162"/>
        <v>0</v>
      </c>
      <c r="AK57" s="70">
        <f t="shared" si="162"/>
        <v>0</v>
      </c>
      <c r="AL57" s="70">
        <f t="shared" si="162"/>
        <v>0</v>
      </c>
      <c r="AM57" s="70">
        <f t="shared" si="162"/>
        <v>0</v>
      </c>
      <c r="AN57" s="25">
        <v>0</v>
      </c>
      <c r="AO57" s="24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4">
        <v>0</v>
      </c>
      <c r="AW57" s="25">
        <v>0</v>
      </c>
      <c r="AX57" s="25">
        <v>0</v>
      </c>
      <c r="AY57" s="25">
        <v>0</v>
      </c>
      <c r="AZ57" s="25">
        <v>0</v>
      </c>
      <c r="BA57" s="70">
        <f t="shared" ref="BA57" si="163">BA59</f>
        <v>95</v>
      </c>
      <c r="BB57" s="25">
        <v>0</v>
      </c>
      <c r="BC57" s="70">
        <f t="shared" ref="BC57:BV57" si="164">BC63</f>
        <v>0</v>
      </c>
      <c r="BD57" s="70">
        <f t="shared" si="164"/>
        <v>0</v>
      </c>
      <c r="BE57" s="70">
        <f t="shared" si="164"/>
        <v>0</v>
      </c>
      <c r="BF57" s="70">
        <f t="shared" si="164"/>
        <v>0</v>
      </c>
      <c r="BG57" s="70">
        <f t="shared" si="164"/>
        <v>0</v>
      </c>
      <c r="BH57" s="70">
        <f t="shared" si="164"/>
        <v>0</v>
      </c>
      <c r="BI57" s="70">
        <f t="shared" si="164"/>
        <v>0</v>
      </c>
      <c r="BJ57" s="70">
        <f t="shared" si="164"/>
        <v>0</v>
      </c>
      <c r="BK57" s="70">
        <f t="shared" si="164"/>
        <v>0</v>
      </c>
      <c r="BL57" s="70">
        <f t="shared" si="164"/>
        <v>0</v>
      </c>
      <c r="BM57" s="70">
        <f t="shared" si="164"/>
        <v>0</v>
      </c>
      <c r="BN57" s="70">
        <f t="shared" si="164"/>
        <v>0</v>
      </c>
      <c r="BO57" s="70">
        <f t="shared" si="164"/>
        <v>0</v>
      </c>
      <c r="BP57" s="70">
        <f t="shared" si="164"/>
        <v>0</v>
      </c>
      <c r="BQ57" s="70">
        <f t="shared" si="164"/>
        <v>0</v>
      </c>
      <c r="BR57" s="70">
        <f t="shared" si="164"/>
        <v>0</v>
      </c>
      <c r="BS57" s="70">
        <f t="shared" si="164"/>
        <v>0</v>
      </c>
      <c r="BT57" s="70">
        <f t="shared" si="164"/>
        <v>0</v>
      </c>
      <c r="BU57" s="70">
        <f t="shared" si="164"/>
        <v>0</v>
      </c>
      <c r="BV57" s="70">
        <f t="shared" si="164"/>
        <v>0</v>
      </c>
      <c r="BW57" s="25">
        <v>0</v>
      </c>
      <c r="BX57" s="25">
        <v>0</v>
      </c>
      <c r="BY57" s="70"/>
      <c r="BZ57" s="26"/>
      <c r="CA57" s="39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A57" s="12"/>
      <c r="KB57" s="12"/>
      <c r="KC57" s="12"/>
      <c r="KD57" s="12"/>
      <c r="KE57" s="12"/>
      <c r="KF57" s="12"/>
      <c r="KG57" s="12"/>
    </row>
    <row r="58" spans="1:293" s="20" customFormat="1" ht="61.5" customHeight="1" x14ac:dyDescent="0.25">
      <c r="A58" s="80" t="s">
        <v>217</v>
      </c>
      <c r="B58" s="27" t="s">
        <v>218</v>
      </c>
      <c r="C58" s="69" t="s">
        <v>135</v>
      </c>
      <c r="D58" s="70" t="s">
        <v>136</v>
      </c>
      <c r="E58" s="25">
        <v>0</v>
      </c>
      <c r="F58" s="24">
        <v>0</v>
      </c>
      <c r="G58" s="25">
        <v>0</v>
      </c>
      <c r="H58" s="25">
        <v>0</v>
      </c>
      <c r="I58" s="25">
        <v>0</v>
      </c>
      <c r="J58" s="25">
        <v>0</v>
      </c>
      <c r="K58" s="29">
        <v>0</v>
      </c>
      <c r="L58" s="25">
        <v>0</v>
      </c>
      <c r="M58" s="24">
        <v>0</v>
      </c>
      <c r="N58" s="25">
        <v>0</v>
      </c>
      <c r="O58" s="25">
        <v>0</v>
      </c>
      <c r="P58" s="25">
        <v>0</v>
      </c>
      <c r="Q58" s="25">
        <v>0</v>
      </c>
      <c r="R58" s="29">
        <v>0</v>
      </c>
      <c r="S58" s="25">
        <v>0</v>
      </c>
      <c r="T58" s="25">
        <v>0</v>
      </c>
      <c r="U58" s="25">
        <v>0</v>
      </c>
      <c r="V58" s="25">
        <v>0</v>
      </c>
      <c r="W58" s="70">
        <f t="shared" ref="W58:AM58" si="165">W64</f>
        <v>0</v>
      </c>
      <c r="X58" s="70">
        <f t="shared" si="165"/>
        <v>0</v>
      </c>
      <c r="Y58" s="70">
        <f t="shared" si="165"/>
        <v>0</v>
      </c>
      <c r="Z58" s="70">
        <f t="shared" si="165"/>
        <v>0</v>
      </c>
      <c r="AA58" s="70">
        <f t="shared" si="165"/>
        <v>0</v>
      </c>
      <c r="AB58" s="70">
        <f t="shared" si="165"/>
        <v>0</v>
      </c>
      <c r="AC58" s="70">
        <f t="shared" si="165"/>
        <v>0</v>
      </c>
      <c r="AD58" s="70">
        <f t="shared" si="165"/>
        <v>0</v>
      </c>
      <c r="AE58" s="70">
        <f t="shared" si="165"/>
        <v>0</v>
      </c>
      <c r="AF58" s="70">
        <f t="shared" si="165"/>
        <v>0</v>
      </c>
      <c r="AG58" s="70">
        <f t="shared" si="165"/>
        <v>0</v>
      </c>
      <c r="AH58" s="70">
        <f t="shared" si="165"/>
        <v>0</v>
      </c>
      <c r="AI58" s="70">
        <f t="shared" si="165"/>
        <v>0</v>
      </c>
      <c r="AJ58" s="70">
        <f t="shared" si="165"/>
        <v>0</v>
      </c>
      <c r="AK58" s="70">
        <f t="shared" si="165"/>
        <v>0</v>
      </c>
      <c r="AL58" s="70">
        <f t="shared" si="165"/>
        <v>0</v>
      </c>
      <c r="AM58" s="70">
        <f t="shared" si="165"/>
        <v>0</v>
      </c>
      <c r="AN58" s="25">
        <v>0</v>
      </c>
      <c r="AO58" s="24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4">
        <v>0</v>
      </c>
      <c r="AW58" s="25">
        <v>0</v>
      </c>
      <c r="AX58" s="25">
        <v>0</v>
      </c>
      <c r="AY58" s="25">
        <v>0</v>
      </c>
      <c r="AZ58" s="25">
        <v>0</v>
      </c>
      <c r="BA58" s="70">
        <f t="shared" ref="BA58" si="166">BA60</f>
        <v>95</v>
      </c>
      <c r="BB58" s="25">
        <v>0</v>
      </c>
      <c r="BC58" s="70">
        <f t="shared" ref="BC58:BV58" si="167">BC64</f>
        <v>0</v>
      </c>
      <c r="BD58" s="70">
        <f t="shared" si="167"/>
        <v>0</v>
      </c>
      <c r="BE58" s="70">
        <f t="shared" si="167"/>
        <v>0</v>
      </c>
      <c r="BF58" s="70">
        <f t="shared" si="167"/>
        <v>0</v>
      </c>
      <c r="BG58" s="70">
        <f t="shared" si="167"/>
        <v>0</v>
      </c>
      <c r="BH58" s="70">
        <f t="shared" si="167"/>
        <v>0</v>
      </c>
      <c r="BI58" s="70">
        <f t="shared" si="167"/>
        <v>0</v>
      </c>
      <c r="BJ58" s="70">
        <f t="shared" si="167"/>
        <v>0</v>
      </c>
      <c r="BK58" s="70">
        <f t="shared" si="167"/>
        <v>0</v>
      </c>
      <c r="BL58" s="70">
        <f t="shared" si="167"/>
        <v>0</v>
      </c>
      <c r="BM58" s="70">
        <f t="shared" si="167"/>
        <v>0</v>
      </c>
      <c r="BN58" s="70">
        <f t="shared" si="167"/>
        <v>0</v>
      </c>
      <c r="BO58" s="70">
        <f t="shared" si="167"/>
        <v>0</v>
      </c>
      <c r="BP58" s="70">
        <f t="shared" si="167"/>
        <v>0</v>
      </c>
      <c r="BQ58" s="70">
        <f t="shared" si="167"/>
        <v>0</v>
      </c>
      <c r="BR58" s="70">
        <f t="shared" si="167"/>
        <v>0</v>
      </c>
      <c r="BS58" s="70">
        <f t="shared" si="167"/>
        <v>0</v>
      </c>
      <c r="BT58" s="70">
        <f t="shared" si="167"/>
        <v>0</v>
      </c>
      <c r="BU58" s="70">
        <f t="shared" si="167"/>
        <v>0</v>
      </c>
      <c r="BV58" s="70">
        <f t="shared" si="167"/>
        <v>0</v>
      </c>
      <c r="BW58" s="25">
        <v>0</v>
      </c>
      <c r="BX58" s="25">
        <v>0</v>
      </c>
      <c r="BY58" s="70"/>
      <c r="BZ58" s="26"/>
      <c r="CA58" s="39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C58" s="12"/>
      <c r="KD58" s="12"/>
      <c r="KE58" s="12"/>
      <c r="KF58" s="12"/>
      <c r="KG58" s="12"/>
    </row>
    <row r="59" spans="1:293" s="20" customFormat="1" ht="63" customHeight="1" x14ac:dyDescent="0.25">
      <c r="A59" s="80" t="s">
        <v>76</v>
      </c>
      <c r="B59" s="27" t="s">
        <v>219</v>
      </c>
      <c r="C59" s="69" t="s">
        <v>135</v>
      </c>
      <c r="D59" s="70" t="s">
        <v>136</v>
      </c>
      <c r="E59" s="25">
        <v>0</v>
      </c>
      <c r="F59" s="25">
        <f t="shared" ref="F59" si="168">F60+F96</f>
        <v>1.3080000000000001</v>
      </c>
      <c r="G59" s="25">
        <v>0</v>
      </c>
      <c r="H59" s="25">
        <v>0</v>
      </c>
      <c r="I59" s="25">
        <f>I60</f>
        <v>2.5310000000000001</v>
      </c>
      <c r="J59" s="25">
        <v>0</v>
      </c>
      <c r="K59" s="29">
        <f>K60</f>
        <v>105</v>
      </c>
      <c r="L59" s="25">
        <v>0</v>
      </c>
      <c r="M59" s="25">
        <f t="shared" ref="M59" si="169">M60+M96</f>
        <v>1.3080000000000001</v>
      </c>
      <c r="N59" s="25">
        <v>0</v>
      </c>
      <c r="O59" s="25">
        <v>0</v>
      </c>
      <c r="P59" s="25">
        <f>P60</f>
        <v>2.5310000000000001</v>
      </c>
      <c r="Q59" s="25">
        <v>0</v>
      </c>
      <c r="R59" s="29">
        <f>R60</f>
        <v>105</v>
      </c>
      <c r="S59" s="25">
        <v>0</v>
      </c>
      <c r="T59" s="25">
        <v>0</v>
      </c>
      <c r="U59" s="25">
        <v>0</v>
      </c>
      <c r="V59" s="25">
        <v>0</v>
      </c>
      <c r="W59" s="70">
        <f t="shared" ref="W59:AM59" si="170">W65</f>
        <v>0</v>
      </c>
      <c r="X59" s="70">
        <f t="shared" si="170"/>
        <v>0</v>
      </c>
      <c r="Y59" s="70">
        <f t="shared" si="170"/>
        <v>0</v>
      </c>
      <c r="Z59" s="70">
        <f t="shared" si="170"/>
        <v>0</v>
      </c>
      <c r="AA59" s="70">
        <f t="shared" si="170"/>
        <v>0</v>
      </c>
      <c r="AB59" s="70">
        <f t="shared" si="170"/>
        <v>0</v>
      </c>
      <c r="AC59" s="70">
        <f t="shared" si="170"/>
        <v>0</v>
      </c>
      <c r="AD59" s="70">
        <f t="shared" si="170"/>
        <v>0</v>
      </c>
      <c r="AE59" s="70">
        <f t="shared" si="170"/>
        <v>0</v>
      </c>
      <c r="AF59" s="70">
        <f t="shared" si="170"/>
        <v>0</v>
      </c>
      <c r="AG59" s="70">
        <f t="shared" si="170"/>
        <v>0</v>
      </c>
      <c r="AH59" s="70">
        <f t="shared" si="170"/>
        <v>0</v>
      </c>
      <c r="AI59" s="70">
        <f t="shared" si="170"/>
        <v>0</v>
      </c>
      <c r="AJ59" s="70">
        <f t="shared" si="170"/>
        <v>0</v>
      </c>
      <c r="AK59" s="70">
        <f t="shared" si="170"/>
        <v>0</v>
      </c>
      <c r="AL59" s="70">
        <f t="shared" si="170"/>
        <v>0</v>
      </c>
      <c r="AM59" s="70">
        <f t="shared" si="170"/>
        <v>0</v>
      </c>
      <c r="AN59" s="25">
        <v>0</v>
      </c>
      <c r="AO59" s="25">
        <f t="shared" ref="AO59" si="171">AO60+AO96</f>
        <v>1.038</v>
      </c>
      <c r="AP59" s="25">
        <v>0</v>
      </c>
      <c r="AQ59" s="25">
        <v>0</v>
      </c>
      <c r="AR59" s="29">
        <f>AR60</f>
        <v>2264</v>
      </c>
      <c r="AS59" s="25">
        <v>0</v>
      </c>
      <c r="AT59" s="29">
        <f>AT60</f>
        <v>95</v>
      </c>
      <c r="AU59" s="25">
        <v>0</v>
      </c>
      <c r="AV59" s="25">
        <f t="shared" ref="AV59" si="172">AV60+AV96</f>
        <v>1.0389999999999999</v>
      </c>
      <c r="AW59" s="25">
        <v>0</v>
      </c>
      <c r="AX59" s="25">
        <v>0</v>
      </c>
      <c r="AY59" s="29">
        <f>AY60</f>
        <v>2264</v>
      </c>
      <c r="AZ59" s="25">
        <v>0</v>
      </c>
      <c r="BA59" s="29">
        <f>BA60</f>
        <v>95</v>
      </c>
      <c r="BB59" s="25">
        <v>0</v>
      </c>
      <c r="BC59" s="70">
        <f t="shared" ref="BC59:BV59" si="173">BC65</f>
        <v>0</v>
      </c>
      <c r="BD59" s="70">
        <f t="shared" si="173"/>
        <v>0</v>
      </c>
      <c r="BE59" s="70">
        <f t="shared" si="173"/>
        <v>0</v>
      </c>
      <c r="BF59" s="70">
        <f t="shared" si="173"/>
        <v>0</v>
      </c>
      <c r="BG59" s="70">
        <f t="shared" si="173"/>
        <v>0</v>
      </c>
      <c r="BH59" s="70">
        <f t="shared" si="173"/>
        <v>0</v>
      </c>
      <c r="BI59" s="70">
        <f t="shared" si="173"/>
        <v>0</v>
      </c>
      <c r="BJ59" s="70">
        <f t="shared" si="173"/>
        <v>0</v>
      </c>
      <c r="BK59" s="70">
        <f t="shared" si="173"/>
        <v>0</v>
      </c>
      <c r="BL59" s="70">
        <f t="shared" si="173"/>
        <v>0</v>
      </c>
      <c r="BM59" s="70">
        <f t="shared" si="173"/>
        <v>0</v>
      </c>
      <c r="BN59" s="70">
        <f t="shared" si="173"/>
        <v>0</v>
      </c>
      <c r="BO59" s="70">
        <f t="shared" si="173"/>
        <v>0</v>
      </c>
      <c r="BP59" s="70">
        <f t="shared" si="173"/>
        <v>0</v>
      </c>
      <c r="BQ59" s="70">
        <f t="shared" si="173"/>
        <v>0</v>
      </c>
      <c r="BR59" s="70">
        <f t="shared" si="173"/>
        <v>0</v>
      </c>
      <c r="BS59" s="70">
        <f t="shared" si="173"/>
        <v>0</v>
      </c>
      <c r="BT59" s="70">
        <f t="shared" si="173"/>
        <v>0</v>
      </c>
      <c r="BU59" s="70">
        <f t="shared" si="173"/>
        <v>0</v>
      </c>
      <c r="BV59" s="70">
        <f t="shared" si="173"/>
        <v>0</v>
      </c>
      <c r="BW59" s="25">
        <v>0</v>
      </c>
      <c r="BX59" s="25">
        <v>0</v>
      </c>
      <c r="BY59" s="70">
        <f t="shared" ref="BY59:BY64" si="174">AV59-M59</f>
        <v>-0.26900000000000013</v>
      </c>
      <c r="BZ59" s="26">
        <f t="shared" ref="BZ59:BZ64" si="175">AV59/M59*100</f>
        <v>79.434250764525984</v>
      </c>
      <c r="CA59" s="53" t="s">
        <v>342</v>
      </c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A59" s="12"/>
      <c r="KB59" s="12"/>
      <c r="KC59" s="12"/>
      <c r="KD59" s="12"/>
      <c r="KE59" s="12"/>
      <c r="KF59" s="12"/>
      <c r="KG59" s="12"/>
    </row>
    <row r="60" spans="1:293" s="20" customFormat="1" ht="74.25" customHeight="1" x14ac:dyDescent="0.25">
      <c r="A60" s="86" t="s">
        <v>77</v>
      </c>
      <c r="B60" s="87" t="s">
        <v>94</v>
      </c>
      <c r="C60" s="69" t="s">
        <v>135</v>
      </c>
      <c r="D60" s="70" t="s">
        <v>136</v>
      </c>
      <c r="E60" s="25">
        <v>0</v>
      </c>
      <c r="F60" s="25">
        <f>F61+F62+F63+F66+F67+F68+F69+F70+F71+F72+F73+F74+F75+F76+F77+F78+F79+F80+F81+F82+F83+F84+F85+F86+F87+F88+F89+F90+F91+F92+F93+F94+F95+F64+F65</f>
        <v>1.3080000000000001</v>
      </c>
      <c r="G60" s="25">
        <v>0</v>
      </c>
      <c r="H60" s="25">
        <v>0</v>
      </c>
      <c r="I60" s="25">
        <f>I61+I62+I63+I64</f>
        <v>2.5310000000000001</v>
      </c>
      <c r="J60" s="25">
        <v>0</v>
      </c>
      <c r="K60" s="29">
        <f>K61+K62+K63+K64</f>
        <v>105</v>
      </c>
      <c r="L60" s="25">
        <v>0</v>
      </c>
      <c r="M60" s="25">
        <f>M61+M62+M63+M66+M67+M68+M69+M70+M71+M72+M73+M74+M75+M76+M77+M78+M79+M80+M81+M82+M83+M84+M85+M86+M87+M88+M89+M90+M91+M92+M93+M94+M95+M64+M65</f>
        <v>1.3080000000000001</v>
      </c>
      <c r="N60" s="25">
        <v>0</v>
      </c>
      <c r="O60" s="25">
        <v>0</v>
      </c>
      <c r="P60" s="25">
        <f>P61+P62+P63+P64</f>
        <v>2.5310000000000001</v>
      </c>
      <c r="Q60" s="25">
        <v>0</v>
      </c>
      <c r="R60" s="29">
        <f>R61+R62+R63+R64</f>
        <v>105</v>
      </c>
      <c r="S60" s="25">
        <v>0</v>
      </c>
      <c r="T60" s="25">
        <v>0</v>
      </c>
      <c r="U60" s="25">
        <v>0</v>
      </c>
      <c r="V60" s="25">
        <v>0</v>
      </c>
      <c r="W60" s="70">
        <f t="shared" ref="W60:AM60" si="176">W66</f>
        <v>0</v>
      </c>
      <c r="X60" s="70">
        <f t="shared" si="176"/>
        <v>0</v>
      </c>
      <c r="Y60" s="70">
        <f t="shared" si="176"/>
        <v>0</v>
      </c>
      <c r="Z60" s="70">
        <f t="shared" si="176"/>
        <v>0</v>
      </c>
      <c r="AA60" s="70">
        <f t="shared" si="176"/>
        <v>0</v>
      </c>
      <c r="AB60" s="70">
        <f t="shared" si="176"/>
        <v>0</v>
      </c>
      <c r="AC60" s="70">
        <f t="shared" si="176"/>
        <v>0</v>
      </c>
      <c r="AD60" s="70">
        <f t="shared" si="176"/>
        <v>0</v>
      </c>
      <c r="AE60" s="70">
        <f t="shared" si="176"/>
        <v>0</v>
      </c>
      <c r="AF60" s="70">
        <f t="shared" si="176"/>
        <v>0</v>
      </c>
      <c r="AG60" s="70">
        <f t="shared" si="176"/>
        <v>0</v>
      </c>
      <c r="AH60" s="70">
        <f t="shared" si="176"/>
        <v>0</v>
      </c>
      <c r="AI60" s="70">
        <f t="shared" si="176"/>
        <v>0</v>
      </c>
      <c r="AJ60" s="70">
        <f t="shared" si="176"/>
        <v>0</v>
      </c>
      <c r="AK60" s="70">
        <f t="shared" si="176"/>
        <v>0</v>
      </c>
      <c r="AL60" s="70">
        <f t="shared" si="176"/>
        <v>0</v>
      </c>
      <c r="AM60" s="70">
        <f t="shared" si="176"/>
        <v>0</v>
      </c>
      <c r="AN60" s="25">
        <v>0</v>
      </c>
      <c r="AO60" s="25">
        <f t="shared" ref="AO60" si="177">AO61+AO62+AO63+AO66+AO67+AO68+AO69+AO70+AO71+AO72+AO73+AO74+AO75+AO76+AO77+AO78+AO79+AO80+AO81+AO82+AO83+AO84+AO85+AO86+AO87+AO88+AO89+AO90+AO91+AO92+AO93+AO94+AO95+AO64+AO65</f>
        <v>1.038</v>
      </c>
      <c r="AP60" s="25">
        <v>0</v>
      </c>
      <c r="AQ60" s="25">
        <v>0</v>
      </c>
      <c r="AR60" s="29">
        <f>AR61+AR62+AR63+AR64</f>
        <v>2264</v>
      </c>
      <c r="AS60" s="25">
        <v>0</v>
      </c>
      <c r="AT60" s="29">
        <f>AT61+AT62+AT63+AT64</f>
        <v>95</v>
      </c>
      <c r="AU60" s="25">
        <v>0</v>
      </c>
      <c r="AV60" s="25">
        <f t="shared" ref="AV60" si="178">AV61+AV62+AV63+AV66+AV67+AV68+AV69+AV70+AV71+AV72+AV73+AV74+AV75+AV76+AV77+AV78+AV79+AV80+AV81+AV82+AV83+AV84+AV85+AV86+AV87+AV88+AV89+AV90+AV91+AV92+AV93+AV94+AV95+AV64+AV65</f>
        <v>1.0389999999999999</v>
      </c>
      <c r="AW60" s="25">
        <v>0</v>
      </c>
      <c r="AX60" s="25">
        <v>0</v>
      </c>
      <c r="AY60" s="29">
        <f>AY61+AY62+AY63+AY64</f>
        <v>2264</v>
      </c>
      <c r="AZ60" s="25">
        <v>0</v>
      </c>
      <c r="BA60" s="29">
        <f>BA61+BA62+BA63+BA64</f>
        <v>95</v>
      </c>
      <c r="BB60" s="25">
        <v>0</v>
      </c>
      <c r="BC60" s="70">
        <f t="shared" ref="BC60:BV60" si="179">BC66</f>
        <v>0</v>
      </c>
      <c r="BD60" s="70">
        <f t="shared" si="179"/>
        <v>0</v>
      </c>
      <c r="BE60" s="70">
        <f t="shared" si="179"/>
        <v>0</v>
      </c>
      <c r="BF60" s="70">
        <f t="shared" si="179"/>
        <v>0</v>
      </c>
      <c r="BG60" s="70">
        <f t="shared" si="179"/>
        <v>0</v>
      </c>
      <c r="BH60" s="70">
        <f t="shared" si="179"/>
        <v>0</v>
      </c>
      <c r="BI60" s="70">
        <f t="shared" si="179"/>
        <v>0</v>
      </c>
      <c r="BJ60" s="70">
        <f t="shared" si="179"/>
        <v>0</v>
      </c>
      <c r="BK60" s="70">
        <f t="shared" si="179"/>
        <v>0</v>
      </c>
      <c r="BL60" s="70">
        <f t="shared" si="179"/>
        <v>0</v>
      </c>
      <c r="BM60" s="70">
        <f t="shared" si="179"/>
        <v>0</v>
      </c>
      <c r="BN60" s="70">
        <f t="shared" si="179"/>
        <v>0</v>
      </c>
      <c r="BO60" s="70">
        <f t="shared" si="179"/>
        <v>0</v>
      </c>
      <c r="BP60" s="70">
        <f t="shared" si="179"/>
        <v>0</v>
      </c>
      <c r="BQ60" s="70">
        <f t="shared" si="179"/>
        <v>0</v>
      </c>
      <c r="BR60" s="70">
        <f t="shared" si="179"/>
        <v>0</v>
      </c>
      <c r="BS60" s="70">
        <f t="shared" si="179"/>
        <v>0</v>
      </c>
      <c r="BT60" s="70">
        <f t="shared" si="179"/>
        <v>0</v>
      </c>
      <c r="BU60" s="70">
        <f t="shared" si="179"/>
        <v>0</v>
      </c>
      <c r="BV60" s="70">
        <f t="shared" si="179"/>
        <v>0</v>
      </c>
      <c r="BW60" s="25">
        <v>0</v>
      </c>
      <c r="BX60" s="25">
        <v>0</v>
      </c>
      <c r="BY60" s="70">
        <f t="shared" si="174"/>
        <v>-0.26900000000000013</v>
      </c>
      <c r="BZ60" s="26">
        <f t="shared" si="175"/>
        <v>79.434250764525984</v>
      </c>
      <c r="CA60" s="53" t="s">
        <v>342</v>
      </c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A60" s="12"/>
      <c r="KB60" s="12"/>
      <c r="KC60" s="12"/>
      <c r="KD60" s="12"/>
      <c r="KE60" s="12"/>
      <c r="KF60" s="12"/>
      <c r="KG60" s="12"/>
    </row>
    <row r="61" spans="1:293" s="6" customFormat="1" ht="63" customHeight="1" x14ac:dyDescent="0.25">
      <c r="A61" s="82" t="s">
        <v>81</v>
      </c>
      <c r="B61" s="37" t="s">
        <v>341</v>
      </c>
      <c r="C61" s="82" t="s">
        <v>257</v>
      </c>
      <c r="D61" s="83" t="s">
        <v>136</v>
      </c>
      <c r="E61" s="31">
        <v>0</v>
      </c>
      <c r="F61" s="38">
        <v>0.154</v>
      </c>
      <c r="G61" s="31">
        <v>0</v>
      </c>
      <c r="H61" s="31">
        <v>0</v>
      </c>
      <c r="I61" s="31">
        <v>0.155</v>
      </c>
      <c r="J61" s="31">
        <v>0</v>
      </c>
      <c r="K61" s="32">
        <v>11</v>
      </c>
      <c r="L61" s="31">
        <v>0</v>
      </c>
      <c r="M61" s="38">
        <v>0.154</v>
      </c>
      <c r="N61" s="31">
        <v>0</v>
      </c>
      <c r="O61" s="31">
        <v>0</v>
      </c>
      <c r="P61" s="31">
        <v>0.155</v>
      </c>
      <c r="Q61" s="31">
        <v>0</v>
      </c>
      <c r="R61" s="32">
        <v>11</v>
      </c>
      <c r="S61" s="31">
        <v>0</v>
      </c>
      <c r="T61" s="31">
        <v>0</v>
      </c>
      <c r="U61" s="31">
        <v>0</v>
      </c>
      <c r="V61" s="31">
        <v>0</v>
      </c>
      <c r="W61" s="83">
        <f t="shared" ref="W61:AM61" si="180">W67</f>
        <v>0</v>
      </c>
      <c r="X61" s="83">
        <f t="shared" si="180"/>
        <v>0</v>
      </c>
      <c r="Y61" s="83">
        <f t="shared" si="180"/>
        <v>0</v>
      </c>
      <c r="Z61" s="83">
        <f t="shared" si="180"/>
        <v>0</v>
      </c>
      <c r="AA61" s="83">
        <f t="shared" si="180"/>
        <v>0</v>
      </c>
      <c r="AB61" s="83">
        <f t="shared" si="180"/>
        <v>0</v>
      </c>
      <c r="AC61" s="83">
        <f t="shared" si="180"/>
        <v>0</v>
      </c>
      <c r="AD61" s="83">
        <f t="shared" si="180"/>
        <v>0</v>
      </c>
      <c r="AE61" s="83">
        <f t="shared" si="180"/>
        <v>0</v>
      </c>
      <c r="AF61" s="83">
        <f t="shared" si="180"/>
        <v>0</v>
      </c>
      <c r="AG61" s="83">
        <f t="shared" si="180"/>
        <v>0</v>
      </c>
      <c r="AH61" s="83">
        <f t="shared" si="180"/>
        <v>0</v>
      </c>
      <c r="AI61" s="83">
        <f t="shared" si="180"/>
        <v>0</v>
      </c>
      <c r="AJ61" s="83">
        <f t="shared" si="180"/>
        <v>0</v>
      </c>
      <c r="AK61" s="83">
        <f t="shared" si="180"/>
        <v>0</v>
      </c>
      <c r="AL61" s="83">
        <f t="shared" si="180"/>
        <v>0</v>
      </c>
      <c r="AM61" s="83">
        <f t="shared" si="180"/>
        <v>0</v>
      </c>
      <c r="AN61" s="31">
        <v>0</v>
      </c>
      <c r="AO61" s="33">
        <v>9.4E-2</v>
      </c>
      <c r="AP61" s="31">
        <v>0</v>
      </c>
      <c r="AQ61" s="31">
        <v>0</v>
      </c>
      <c r="AR61" s="32">
        <v>155</v>
      </c>
      <c r="AS61" s="31">
        <v>0</v>
      </c>
      <c r="AT61" s="32">
        <v>7</v>
      </c>
      <c r="AU61" s="31">
        <v>0</v>
      </c>
      <c r="AV61" s="33">
        <v>9.4E-2</v>
      </c>
      <c r="AW61" s="31">
        <v>0</v>
      </c>
      <c r="AX61" s="31">
        <v>0</v>
      </c>
      <c r="AY61" s="32">
        <v>155</v>
      </c>
      <c r="AZ61" s="31">
        <v>0</v>
      </c>
      <c r="BA61" s="32">
        <v>7</v>
      </c>
      <c r="BB61" s="31">
        <v>0</v>
      </c>
      <c r="BC61" s="83">
        <f t="shared" ref="BC61:BV61" si="181">BC67</f>
        <v>0</v>
      </c>
      <c r="BD61" s="83">
        <f t="shared" si="181"/>
        <v>0</v>
      </c>
      <c r="BE61" s="83">
        <f t="shared" si="181"/>
        <v>0</v>
      </c>
      <c r="BF61" s="83">
        <f t="shared" si="181"/>
        <v>0</v>
      </c>
      <c r="BG61" s="83">
        <f t="shared" si="181"/>
        <v>0</v>
      </c>
      <c r="BH61" s="83">
        <f t="shared" si="181"/>
        <v>0</v>
      </c>
      <c r="BI61" s="83">
        <f t="shared" si="181"/>
        <v>0</v>
      </c>
      <c r="BJ61" s="83">
        <f t="shared" si="181"/>
        <v>0</v>
      </c>
      <c r="BK61" s="83">
        <f t="shared" si="181"/>
        <v>0</v>
      </c>
      <c r="BL61" s="83">
        <f t="shared" si="181"/>
        <v>0</v>
      </c>
      <c r="BM61" s="83">
        <f t="shared" si="181"/>
        <v>0</v>
      </c>
      <c r="BN61" s="83">
        <f t="shared" si="181"/>
        <v>0</v>
      </c>
      <c r="BO61" s="83">
        <f t="shared" si="181"/>
        <v>0</v>
      </c>
      <c r="BP61" s="83">
        <f t="shared" si="181"/>
        <v>0</v>
      </c>
      <c r="BQ61" s="83">
        <f t="shared" si="181"/>
        <v>0</v>
      </c>
      <c r="BR61" s="83">
        <f t="shared" si="181"/>
        <v>0</v>
      </c>
      <c r="BS61" s="83">
        <f t="shared" si="181"/>
        <v>0</v>
      </c>
      <c r="BT61" s="83">
        <f t="shared" si="181"/>
        <v>0</v>
      </c>
      <c r="BU61" s="83">
        <f t="shared" si="181"/>
        <v>0</v>
      </c>
      <c r="BV61" s="83">
        <f t="shared" si="181"/>
        <v>0</v>
      </c>
      <c r="BW61" s="31">
        <v>0</v>
      </c>
      <c r="BX61" s="31">
        <v>0</v>
      </c>
      <c r="BY61" s="83">
        <f t="shared" si="174"/>
        <v>-0.06</v>
      </c>
      <c r="BZ61" s="34">
        <f t="shared" si="175"/>
        <v>61.038961038961034</v>
      </c>
      <c r="CA61" s="53" t="s">
        <v>342</v>
      </c>
    </row>
    <row r="62" spans="1:293" s="15" customFormat="1" ht="77.25" customHeight="1" x14ac:dyDescent="0.25">
      <c r="A62" s="82" t="s">
        <v>82</v>
      </c>
      <c r="B62" s="37" t="s">
        <v>340</v>
      </c>
      <c r="C62" s="82" t="s">
        <v>258</v>
      </c>
      <c r="D62" s="83" t="s">
        <v>136</v>
      </c>
      <c r="E62" s="31">
        <v>0</v>
      </c>
      <c r="F62" s="38">
        <v>0.214</v>
      </c>
      <c r="G62" s="31">
        <v>0</v>
      </c>
      <c r="H62" s="31">
        <v>0</v>
      </c>
      <c r="I62" s="31">
        <v>0.05</v>
      </c>
      <c r="J62" s="31">
        <v>0</v>
      </c>
      <c r="K62" s="32">
        <v>15</v>
      </c>
      <c r="L62" s="31">
        <v>0</v>
      </c>
      <c r="M62" s="38">
        <v>0.214</v>
      </c>
      <c r="N62" s="31">
        <v>0</v>
      </c>
      <c r="O62" s="31">
        <v>0</v>
      </c>
      <c r="P62" s="31">
        <v>0.05</v>
      </c>
      <c r="Q62" s="31">
        <v>0</v>
      </c>
      <c r="R62" s="32">
        <v>15</v>
      </c>
      <c r="S62" s="31">
        <v>0</v>
      </c>
      <c r="T62" s="31">
        <v>0</v>
      </c>
      <c r="U62" s="31">
        <v>0</v>
      </c>
      <c r="V62" s="31">
        <v>0</v>
      </c>
      <c r="W62" s="83">
        <f t="shared" ref="W62:AM62" si="182">W68</f>
        <v>0</v>
      </c>
      <c r="X62" s="83">
        <f t="shared" si="182"/>
        <v>0</v>
      </c>
      <c r="Y62" s="83">
        <f t="shared" si="182"/>
        <v>0</v>
      </c>
      <c r="Z62" s="83">
        <f t="shared" si="182"/>
        <v>0</v>
      </c>
      <c r="AA62" s="83">
        <f t="shared" si="182"/>
        <v>0</v>
      </c>
      <c r="AB62" s="83">
        <f t="shared" si="182"/>
        <v>0</v>
      </c>
      <c r="AC62" s="83">
        <f t="shared" si="182"/>
        <v>0</v>
      </c>
      <c r="AD62" s="83">
        <f t="shared" si="182"/>
        <v>0</v>
      </c>
      <c r="AE62" s="83">
        <f t="shared" si="182"/>
        <v>0</v>
      </c>
      <c r="AF62" s="83">
        <f t="shared" si="182"/>
        <v>0</v>
      </c>
      <c r="AG62" s="83">
        <f t="shared" si="182"/>
        <v>0</v>
      </c>
      <c r="AH62" s="83">
        <f t="shared" si="182"/>
        <v>0</v>
      </c>
      <c r="AI62" s="83">
        <f t="shared" si="182"/>
        <v>0</v>
      </c>
      <c r="AJ62" s="83">
        <f t="shared" si="182"/>
        <v>0</v>
      </c>
      <c r="AK62" s="83">
        <f t="shared" si="182"/>
        <v>0</v>
      </c>
      <c r="AL62" s="83">
        <f t="shared" si="182"/>
        <v>0</v>
      </c>
      <c r="AM62" s="83">
        <f t="shared" si="182"/>
        <v>0</v>
      </c>
      <c r="AN62" s="31">
        <v>0</v>
      </c>
      <c r="AO62" s="33">
        <v>0.14099999999999999</v>
      </c>
      <c r="AP62" s="31">
        <v>0</v>
      </c>
      <c r="AQ62" s="31">
        <v>0</v>
      </c>
      <c r="AR62" s="32">
        <v>50</v>
      </c>
      <c r="AS62" s="31">
        <v>0</v>
      </c>
      <c r="AT62" s="32">
        <v>11</v>
      </c>
      <c r="AU62" s="31">
        <v>0</v>
      </c>
      <c r="AV62" s="33">
        <v>0.14099999999999999</v>
      </c>
      <c r="AW62" s="31">
        <v>0</v>
      </c>
      <c r="AX62" s="31">
        <v>0</v>
      </c>
      <c r="AY62" s="31">
        <v>50</v>
      </c>
      <c r="AZ62" s="31">
        <v>0</v>
      </c>
      <c r="BA62" s="32">
        <v>11</v>
      </c>
      <c r="BB62" s="31">
        <v>0</v>
      </c>
      <c r="BC62" s="83">
        <f t="shared" ref="BC62:BV62" si="183">BC68</f>
        <v>0</v>
      </c>
      <c r="BD62" s="83">
        <f t="shared" si="183"/>
        <v>0</v>
      </c>
      <c r="BE62" s="83">
        <f t="shared" si="183"/>
        <v>0</v>
      </c>
      <c r="BF62" s="83">
        <f t="shared" si="183"/>
        <v>0</v>
      </c>
      <c r="BG62" s="83">
        <f t="shared" si="183"/>
        <v>0</v>
      </c>
      <c r="BH62" s="83">
        <f t="shared" si="183"/>
        <v>0</v>
      </c>
      <c r="BI62" s="83">
        <f t="shared" si="183"/>
        <v>0</v>
      </c>
      <c r="BJ62" s="83">
        <f t="shared" si="183"/>
        <v>0</v>
      </c>
      <c r="BK62" s="83">
        <f t="shared" si="183"/>
        <v>0</v>
      </c>
      <c r="BL62" s="83">
        <f t="shared" si="183"/>
        <v>0</v>
      </c>
      <c r="BM62" s="83">
        <f t="shared" si="183"/>
        <v>0</v>
      </c>
      <c r="BN62" s="83">
        <f t="shared" si="183"/>
        <v>0</v>
      </c>
      <c r="BO62" s="83">
        <f t="shared" si="183"/>
        <v>0</v>
      </c>
      <c r="BP62" s="83">
        <f t="shared" si="183"/>
        <v>0</v>
      </c>
      <c r="BQ62" s="83">
        <f t="shared" si="183"/>
        <v>0</v>
      </c>
      <c r="BR62" s="83">
        <f t="shared" si="183"/>
        <v>0</v>
      </c>
      <c r="BS62" s="83">
        <f t="shared" si="183"/>
        <v>0</v>
      </c>
      <c r="BT62" s="83">
        <f t="shared" si="183"/>
        <v>0</v>
      </c>
      <c r="BU62" s="83">
        <f t="shared" si="183"/>
        <v>0</v>
      </c>
      <c r="BV62" s="83">
        <f t="shared" si="183"/>
        <v>0</v>
      </c>
      <c r="BW62" s="31">
        <v>0</v>
      </c>
      <c r="BX62" s="31">
        <v>0</v>
      </c>
      <c r="BY62" s="83">
        <f t="shared" si="174"/>
        <v>-7.3000000000000009E-2</v>
      </c>
      <c r="BZ62" s="34">
        <f t="shared" si="175"/>
        <v>65.887850467289709</v>
      </c>
      <c r="CA62" s="53" t="s">
        <v>342</v>
      </c>
    </row>
    <row r="63" spans="1:293" s="16" customFormat="1" ht="71.25" customHeight="1" x14ac:dyDescent="0.25">
      <c r="A63" s="82" t="s">
        <v>105</v>
      </c>
      <c r="B63" s="37" t="s">
        <v>312</v>
      </c>
      <c r="C63" s="82" t="s">
        <v>259</v>
      </c>
      <c r="D63" s="83" t="s">
        <v>136</v>
      </c>
      <c r="E63" s="31">
        <v>0</v>
      </c>
      <c r="F63" s="38">
        <v>0.7</v>
      </c>
      <c r="G63" s="31">
        <v>0</v>
      </c>
      <c r="H63" s="31">
        <v>0</v>
      </c>
      <c r="I63" s="31">
        <v>2.1640000000000001</v>
      </c>
      <c r="J63" s="31">
        <v>0</v>
      </c>
      <c r="K63" s="32">
        <v>59</v>
      </c>
      <c r="L63" s="31">
        <v>0</v>
      </c>
      <c r="M63" s="38">
        <v>0.7</v>
      </c>
      <c r="N63" s="31">
        <v>0</v>
      </c>
      <c r="O63" s="31">
        <v>0</v>
      </c>
      <c r="P63" s="31">
        <v>2.1640000000000001</v>
      </c>
      <c r="Q63" s="31">
        <v>0</v>
      </c>
      <c r="R63" s="32">
        <v>59</v>
      </c>
      <c r="S63" s="31">
        <v>0</v>
      </c>
      <c r="T63" s="31">
        <v>0</v>
      </c>
      <c r="U63" s="31">
        <v>0</v>
      </c>
      <c r="V63" s="31">
        <v>0</v>
      </c>
      <c r="W63" s="83">
        <f t="shared" ref="W63:AM63" si="184">W69</f>
        <v>0</v>
      </c>
      <c r="X63" s="83">
        <f t="shared" si="184"/>
        <v>0</v>
      </c>
      <c r="Y63" s="83">
        <f t="shared" si="184"/>
        <v>0</v>
      </c>
      <c r="Z63" s="83">
        <f t="shared" si="184"/>
        <v>0</v>
      </c>
      <c r="AA63" s="83">
        <f t="shared" si="184"/>
        <v>0</v>
      </c>
      <c r="AB63" s="83">
        <f t="shared" si="184"/>
        <v>0</v>
      </c>
      <c r="AC63" s="83">
        <f t="shared" si="184"/>
        <v>0</v>
      </c>
      <c r="AD63" s="83">
        <f t="shared" si="184"/>
        <v>0</v>
      </c>
      <c r="AE63" s="83">
        <f t="shared" si="184"/>
        <v>0</v>
      </c>
      <c r="AF63" s="83">
        <f t="shared" si="184"/>
        <v>0</v>
      </c>
      <c r="AG63" s="83">
        <f t="shared" si="184"/>
        <v>0</v>
      </c>
      <c r="AH63" s="83">
        <f t="shared" si="184"/>
        <v>0</v>
      </c>
      <c r="AI63" s="83">
        <f t="shared" si="184"/>
        <v>0</v>
      </c>
      <c r="AJ63" s="83">
        <f t="shared" si="184"/>
        <v>0</v>
      </c>
      <c r="AK63" s="83">
        <f t="shared" si="184"/>
        <v>0</v>
      </c>
      <c r="AL63" s="83">
        <f t="shared" si="184"/>
        <v>0</v>
      </c>
      <c r="AM63" s="83">
        <f t="shared" si="184"/>
        <v>0</v>
      </c>
      <c r="AN63" s="31">
        <v>0</v>
      </c>
      <c r="AO63" s="33">
        <v>0.58699999999999997</v>
      </c>
      <c r="AP63" s="31">
        <v>0</v>
      </c>
      <c r="AQ63" s="31">
        <v>0</v>
      </c>
      <c r="AR63" s="32">
        <v>1891</v>
      </c>
      <c r="AS63" s="31">
        <v>0</v>
      </c>
      <c r="AT63" s="32">
        <v>57</v>
      </c>
      <c r="AU63" s="31">
        <v>0</v>
      </c>
      <c r="AV63" s="33">
        <v>0.58699999999999997</v>
      </c>
      <c r="AW63" s="31">
        <v>0</v>
      </c>
      <c r="AX63" s="31">
        <v>0</v>
      </c>
      <c r="AY63" s="32">
        <v>1891</v>
      </c>
      <c r="AZ63" s="31">
        <v>0</v>
      </c>
      <c r="BA63" s="32">
        <v>57</v>
      </c>
      <c r="BB63" s="31">
        <v>0</v>
      </c>
      <c r="BC63" s="83">
        <f t="shared" ref="BC63:BV63" si="185">BC69</f>
        <v>0</v>
      </c>
      <c r="BD63" s="83">
        <f t="shared" si="185"/>
        <v>0</v>
      </c>
      <c r="BE63" s="83">
        <f t="shared" si="185"/>
        <v>0</v>
      </c>
      <c r="BF63" s="83">
        <f t="shared" si="185"/>
        <v>0</v>
      </c>
      <c r="BG63" s="83">
        <f t="shared" si="185"/>
        <v>0</v>
      </c>
      <c r="BH63" s="83">
        <f t="shared" si="185"/>
        <v>0</v>
      </c>
      <c r="BI63" s="83">
        <f t="shared" si="185"/>
        <v>0</v>
      </c>
      <c r="BJ63" s="83">
        <f t="shared" si="185"/>
        <v>0</v>
      </c>
      <c r="BK63" s="83">
        <f t="shared" si="185"/>
        <v>0</v>
      </c>
      <c r="BL63" s="83">
        <f t="shared" si="185"/>
        <v>0</v>
      </c>
      <c r="BM63" s="83">
        <f t="shared" si="185"/>
        <v>0</v>
      </c>
      <c r="BN63" s="83">
        <f t="shared" si="185"/>
        <v>0</v>
      </c>
      <c r="BO63" s="83">
        <f t="shared" si="185"/>
        <v>0</v>
      </c>
      <c r="BP63" s="83">
        <f t="shared" si="185"/>
        <v>0</v>
      </c>
      <c r="BQ63" s="83">
        <f t="shared" si="185"/>
        <v>0</v>
      </c>
      <c r="BR63" s="83">
        <f t="shared" si="185"/>
        <v>0</v>
      </c>
      <c r="BS63" s="83">
        <f t="shared" si="185"/>
        <v>0</v>
      </c>
      <c r="BT63" s="83">
        <f t="shared" si="185"/>
        <v>0</v>
      </c>
      <c r="BU63" s="83">
        <f t="shared" si="185"/>
        <v>0</v>
      </c>
      <c r="BV63" s="83">
        <f t="shared" si="185"/>
        <v>0</v>
      </c>
      <c r="BW63" s="31">
        <v>0</v>
      </c>
      <c r="BX63" s="31">
        <v>0</v>
      </c>
      <c r="BY63" s="83">
        <f t="shared" si="174"/>
        <v>-0.11299999999999999</v>
      </c>
      <c r="BZ63" s="34">
        <f t="shared" si="175"/>
        <v>83.857142857142847</v>
      </c>
      <c r="CA63" s="53" t="s">
        <v>342</v>
      </c>
    </row>
    <row r="64" spans="1:293" s="17" customFormat="1" ht="78" customHeight="1" x14ac:dyDescent="0.25">
      <c r="A64" s="82" t="s">
        <v>106</v>
      </c>
      <c r="B64" s="37" t="s">
        <v>313</v>
      </c>
      <c r="C64" s="82" t="s">
        <v>260</v>
      </c>
      <c r="D64" s="83" t="s">
        <v>136</v>
      </c>
      <c r="E64" s="31">
        <v>0</v>
      </c>
      <c r="F64" s="38">
        <v>0.24</v>
      </c>
      <c r="G64" s="31">
        <v>0</v>
      </c>
      <c r="H64" s="31">
        <v>0</v>
      </c>
      <c r="I64" s="31">
        <v>0.16200000000000001</v>
      </c>
      <c r="J64" s="31">
        <v>0</v>
      </c>
      <c r="K64" s="32">
        <v>20</v>
      </c>
      <c r="L64" s="31">
        <v>0</v>
      </c>
      <c r="M64" s="38">
        <v>0.24</v>
      </c>
      <c r="N64" s="31">
        <v>0</v>
      </c>
      <c r="O64" s="31">
        <v>0</v>
      </c>
      <c r="P64" s="31">
        <v>0.16200000000000001</v>
      </c>
      <c r="Q64" s="31">
        <v>0</v>
      </c>
      <c r="R64" s="32">
        <v>20</v>
      </c>
      <c r="S64" s="31">
        <v>0</v>
      </c>
      <c r="T64" s="31">
        <v>0</v>
      </c>
      <c r="U64" s="31">
        <v>0</v>
      </c>
      <c r="V64" s="31">
        <v>0</v>
      </c>
      <c r="W64" s="83">
        <f t="shared" ref="W64:AM64" si="186">W70</f>
        <v>0</v>
      </c>
      <c r="X64" s="83">
        <f t="shared" si="186"/>
        <v>0</v>
      </c>
      <c r="Y64" s="83">
        <f t="shared" si="186"/>
        <v>0</v>
      </c>
      <c r="Z64" s="83">
        <f t="shared" si="186"/>
        <v>0</v>
      </c>
      <c r="AA64" s="83">
        <f t="shared" si="186"/>
        <v>0</v>
      </c>
      <c r="AB64" s="83">
        <f t="shared" si="186"/>
        <v>0</v>
      </c>
      <c r="AC64" s="83">
        <f t="shared" si="186"/>
        <v>0</v>
      </c>
      <c r="AD64" s="83">
        <f t="shared" si="186"/>
        <v>0</v>
      </c>
      <c r="AE64" s="83">
        <f t="shared" si="186"/>
        <v>0</v>
      </c>
      <c r="AF64" s="83">
        <f t="shared" si="186"/>
        <v>0</v>
      </c>
      <c r="AG64" s="83">
        <f t="shared" si="186"/>
        <v>0</v>
      </c>
      <c r="AH64" s="83">
        <f t="shared" si="186"/>
        <v>0</v>
      </c>
      <c r="AI64" s="83">
        <f t="shared" si="186"/>
        <v>0</v>
      </c>
      <c r="AJ64" s="83">
        <f t="shared" si="186"/>
        <v>0</v>
      </c>
      <c r="AK64" s="83">
        <f t="shared" si="186"/>
        <v>0</v>
      </c>
      <c r="AL64" s="83">
        <f t="shared" si="186"/>
        <v>0</v>
      </c>
      <c r="AM64" s="83">
        <f t="shared" si="186"/>
        <v>0</v>
      </c>
      <c r="AN64" s="31">
        <v>0</v>
      </c>
      <c r="AO64" s="33">
        <v>0.216</v>
      </c>
      <c r="AP64" s="31">
        <v>0</v>
      </c>
      <c r="AQ64" s="31">
        <v>0</v>
      </c>
      <c r="AR64" s="32">
        <v>168</v>
      </c>
      <c r="AS64" s="31">
        <v>0</v>
      </c>
      <c r="AT64" s="32">
        <v>20</v>
      </c>
      <c r="AU64" s="31">
        <v>0</v>
      </c>
      <c r="AV64" s="33">
        <v>0.217</v>
      </c>
      <c r="AW64" s="31">
        <v>0</v>
      </c>
      <c r="AX64" s="31">
        <v>0</v>
      </c>
      <c r="AY64" s="32">
        <v>168</v>
      </c>
      <c r="AZ64" s="31">
        <v>0</v>
      </c>
      <c r="BA64" s="32">
        <v>20</v>
      </c>
      <c r="BB64" s="31">
        <v>0</v>
      </c>
      <c r="BC64" s="83">
        <f t="shared" ref="BC64:BV64" si="187">BC70</f>
        <v>0</v>
      </c>
      <c r="BD64" s="83">
        <f t="shared" si="187"/>
        <v>0</v>
      </c>
      <c r="BE64" s="83">
        <f t="shared" si="187"/>
        <v>0</v>
      </c>
      <c r="BF64" s="83">
        <f t="shared" si="187"/>
        <v>0</v>
      </c>
      <c r="BG64" s="83">
        <f t="shared" si="187"/>
        <v>0</v>
      </c>
      <c r="BH64" s="83">
        <f t="shared" si="187"/>
        <v>0</v>
      </c>
      <c r="BI64" s="83">
        <f t="shared" si="187"/>
        <v>0</v>
      </c>
      <c r="BJ64" s="83">
        <f t="shared" si="187"/>
        <v>0</v>
      </c>
      <c r="BK64" s="83">
        <f t="shared" si="187"/>
        <v>0</v>
      </c>
      <c r="BL64" s="83">
        <f t="shared" si="187"/>
        <v>0</v>
      </c>
      <c r="BM64" s="83">
        <f t="shared" si="187"/>
        <v>0</v>
      </c>
      <c r="BN64" s="83">
        <f t="shared" si="187"/>
        <v>0</v>
      </c>
      <c r="BO64" s="83">
        <f t="shared" si="187"/>
        <v>0</v>
      </c>
      <c r="BP64" s="83">
        <f t="shared" si="187"/>
        <v>0</v>
      </c>
      <c r="BQ64" s="83">
        <f t="shared" si="187"/>
        <v>0</v>
      </c>
      <c r="BR64" s="83">
        <f t="shared" si="187"/>
        <v>0</v>
      </c>
      <c r="BS64" s="83">
        <f t="shared" si="187"/>
        <v>0</v>
      </c>
      <c r="BT64" s="83">
        <f t="shared" si="187"/>
        <v>0</v>
      </c>
      <c r="BU64" s="83">
        <f t="shared" si="187"/>
        <v>0</v>
      </c>
      <c r="BV64" s="83">
        <f t="shared" si="187"/>
        <v>0</v>
      </c>
      <c r="BW64" s="31">
        <v>0</v>
      </c>
      <c r="BX64" s="31">
        <v>0</v>
      </c>
      <c r="BY64" s="83">
        <f t="shared" si="174"/>
        <v>-2.2999999999999993E-2</v>
      </c>
      <c r="BZ64" s="34">
        <f t="shared" si="175"/>
        <v>90.416666666666671</v>
      </c>
      <c r="CA64" s="53" t="s">
        <v>342</v>
      </c>
    </row>
    <row r="65" spans="1:293" ht="69" customHeight="1" x14ac:dyDescent="0.25">
      <c r="A65" s="82" t="s">
        <v>107</v>
      </c>
      <c r="B65" s="37" t="s">
        <v>339</v>
      </c>
      <c r="C65" s="82" t="s">
        <v>261</v>
      </c>
      <c r="D65" s="83" t="s">
        <v>136</v>
      </c>
      <c r="E65" s="31">
        <v>0</v>
      </c>
      <c r="F65" s="31">
        <v>0</v>
      </c>
      <c r="G65" s="31">
        <f t="shared" ref="G65:BB66" si="188">G66</f>
        <v>0</v>
      </c>
      <c r="H65" s="31">
        <f t="shared" si="188"/>
        <v>0</v>
      </c>
      <c r="I65" s="31">
        <v>0</v>
      </c>
      <c r="J65" s="31">
        <f t="shared" si="188"/>
        <v>0</v>
      </c>
      <c r="K65" s="32">
        <v>0</v>
      </c>
      <c r="L65" s="31">
        <f t="shared" si="188"/>
        <v>0</v>
      </c>
      <c r="M65" s="31">
        <v>0</v>
      </c>
      <c r="N65" s="31">
        <f t="shared" si="188"/>
        <v>0</v>
      </c>
      <c r="O65" s="31">
        <f t="shared" si="188"/>
        <v>0</v>
      </c>
      <c r="P65" s="31">
        <v>0</v>
      </c>
      <c r="Q65" s="31">
        <f t="shared" si="188"/>
        <v>0</v>
      </c>
      <c r="R65" s="32">
        <v>0</v>
      </c>
      <c r="S65" s="31">
        <f t="shared" si="188"/>
        <v>0</v>
      </c>
      <c r="T65" s="31">
        <v>0</v>
      </c>
      <c r="U65" s="31">
        <f t="shared" si="188"/>
        <v>0</v>
      </c>
      <c r="V65" s="31">
        <f t="shared" si="188"/>
        <v>0</v>
      </c>
      <c r="W65" s="83">
        <f t="shared" ref="W65:AM65" si="189">W71</f>
        <v>0</v>
      </c>
      <c r="X65" s="83">
        <f t="shared" si="189"/>
        <v>0</v>
      </c>
      <c r="Y65" s="83">
        <f t="shared" si="189"/>
        <v>0</v>
      </c>
      <c r="Z65" s="83">
        <f t="shared" si="189"/>
        <v>0</v>
      </c>
      <c r="AA65" s="83">
        <f t="shared" si="189"/>
        <v>0</v>
      </c>
      <c r="AB65" s="83">
        <f t="shared" si="189"/>
        <v>0</v>
      </c>
      <c r="AC65" s="83">
        <f t="shared" si="189"/>
        <v>0</v>
      </c>
      <c r="AD65" s="83">
        <f t="shared" si="189"/>
        <v>0</v>
      </c>
      <c r="AE65" s="83">
        <f t="shared" si="189"/>
        <v>0</v>
      </c>
      <c r="AF65" s="83">
        <f t="shared" si="189"/>
        <v>0</v>
      </c>
      <c r="AG65" s="83">
        <f t="shared" si="189"/>
        <v>0</v>
      </c>
      <c r="AH65" s="83">
        <f t="shared" si="189"/>
        <v>0</v>
      </c>
      <c r="AI65" s="83">
        <f t="shared" si="189"/>
        <v>0</v>
      </c>
      <c r="AJ65" s="83">
        <f t="shared" si="189"/>
        <v>0</v>
      </c>
      <c r="AK65" s="83">
        <f t="shared" si="189"/>
        <v>0</v>
      </c>
      <c r="AL65" s="83">
        <f t="shared" si="189"/>
        <v>0</v>
      </c>
      <c r="AM65" s="83">
        <f t="shared" si="189"/>
        <v>0</v>
      </c>
      <c r="AN65" s="31">
        <f t="shared" si="188"/>
        <v>0</v>
      </c>
      <c r="AO65" s="31">
        <v>0</v>
      </c>
      <c r="AP65" s="31">
        <f t="shared" si="188"/>
        <v>0</v>
      </c>
      <c r="AQ65" s="31">
        <f t="shared" si="188"/>
        <v>0</v>
      </c>
      <c r="AR65" s="31">
        <v>0</v>
      </c>
      <c r="AS65" s="31">
        <v>0</v>
      </c>
      <c r="AT65" s="31">
        <v>0</v>
      </c>
      <c r="AU65" s="31">
        <f t="shared" si="188"/>
        <v>0</v>
      </c>
      <c r="AV65" s="31">
        <v>0</v>
      </c>
      <c r="AW65" s="31">
        <f t="shared" si="188"/>
        <v>0</v>
      </c>
      <c r="AX65" s="31">
        <f t="shared" si="188"/>
        <v>0</v>
      </c>
      <c r="AY65" s="31">
        <v>0</v>
      </c>
      <c r="AZ65" s="31">
        <v>0</v>
      </c>
      <c r="BA65" s="31">
        <v>0</v>
      </c>
      <c r="BB65" s="31">
        <f t="shared" si="188"/>
        <v>0</v>
      </c>
      <c r="BC65" s="83">
        <f t="shared" ref="BC65:BV65" si="190">BC71</f>
        <v>0</v>
      </c>
      <c r="BD65" s="83">
        <f t="shared" si="190"/>
        <v>0</v>
      </c>
      <c r="BE65" s="83">
        <f t="shared" si="190"/>
        <v>0</v>
      </c>
      <c r="BF65" s="83">
        <f t="shared" si="190"/>
        <v>0</v>
      </c>
      <c r="BG65" s="83">
        <f t="shared" si="190"/>
        <v>0</v>
      </c>
      <c r="BH65" s="83">
        <f t="shared" si="190"/>
        <v>0</v>
      </c>
      <c r="BI65" s="83">
        <f t="shared" si="190"/>
        <v>0</v>
      </c>
      <c r="BJ65" s="83">
        <f t="shared" si="190"/>
        <v>0</v>
      </c>
      <c r="BK65" s="83">
        <f t="shared" si="190"/>
        <v>0</v>
      </c>
      <c r="BL65" s="83">
        <f t="shared" si="190"/>
        <v>0</v>
      </c>
      <c r="BM65" s="83">
        <f t="shared" si="190"/>
        <v>0</v>
      </c>
      <c r="BN65" s="83">
        <f t="shared" si="190"/>
        <v>0</v>
      </c>
      <c r="BO65" s="83">
        <f t="shared" si="190"/>
        <v>0</v>
      </c>
      <c r="BP65" s="83">
        <f t="shared" si="190"/>
        <v>0</v>
      </c>
      <c r="BQ65" s="83">
        <f t="shared" si="190"/>
        <v>0</v>
      </c>
      <c r="BR65" s="83">
        <f t="shared" si="190"/>
        <v>0</v>
      </c>
      <c r="BS65" s="83">
        <f t="shared" si="190"/>
        <v>0</v>
      </c>
      <c r="BT65" s="83">
        <f t="shared" si="190"/>
        <v>0</v>
      </c>
      <c r="BU65" s="83">
        <f t="shared" si="190"/>
        <v>0</v>
      </c>
      <c r="BV65" s="83">
        <f t="shared" si="190"/>
        <v>0</v>
      </c>
      <c r="BW65" s="31">
        <v>0</v>
      </c>
      <c r="BX65" s="31">
        <v>0</v>
      </c>
      <c r="BY65" s="83"/>
      <c r="BZ65" s="34"/>
      <c r="CA65" s="40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</row>
    <row r="66" spans="1:293" ht="69.75" customHeight="1" x14ac:dyDescent="0.25">
      <c r="A66" s="82" t="s">
        <v>108</v>
      </c>
      <c r="B66" s="37" t="s">
        <v>338</v>
      </c>
      <c r="C66" s="82" t="s">
        <v>262</v>
      </c>
      <c r="D66" s="83" t="s">
        <v>136</v>
      </c>
      <c r="E66" s="31">
        <v>0</v>
      </c>
      <c r="F66" s="31">
        <v>0</v>
      </c>
      <c r="G66" s="31">
        <f t="shared" si="188"/>
        <v>0</v>
      </c>
      <c r="H66" s="31">
        <f t="shared" si="188"/>
        <v>0</v>
      </c>
      <c r="I66" s="31">
        <v>0</v>
      </c>
      <c r="J66" s="31">
        <f t="shared" si="188"/>
        <v>0</v>
      </c>
      <c r="K66" s="32">
        <v>0</v>
      </c>
      <c r="L66" s="31">
        <f t="shared" si="188"/>
        <v>0</v>
      </c>
      <c r="M66" s="31">
        <v>0</v>
      </c>
      <c r="N66" s="31">
        <f t="shared" si="188"/>
        <v>0</v>
      </c>
      <c r="O66" s="31">
        <f t="shared" si="188"/>
        <v>0</v>
      </c>
      <c r="P66" s="31">
        <v>0</v>
      </c>
      <c r="Q66" s="31">
        <f t="shared" si="188"/>
        <v>0</v>
      </c>
      <c r="R66" s="32">
        <v>0</v>
      </c>
      <c r="S66" s="31">
        <f t="shared" si="188"/>
        <v>0</v>
      </c>
      <c r="T66" s="31">
        <v>0</v>
      </c>
      <c r="U66" s="31">
        <f t="shared" si="188"/>
        <v>0</v>
      </c>
      <c r="V66" s="31">
        <f t="shared" si="188"/>
        <v>0</v>
      </c>
      <c r="W66" s="83">
        <f t="shared" ref="W66:AM66" si="191">W72</f>
        <v>0</v>
      </c>
      <c r="X66" s="83">
        <f t="shared" si="191"/>
        <v>0</v>
      </c>
      <c r="Y66" s="83">
        <f t="shared" si="191"/>
        <v>0</v>
      </c>
      <c r="Z66" s="83">
        <f t="shared" si="191"/>
        <v>0</v>
      </c>
      <c r="AA66" s="83">
        <f t="shared" si="191"/>
        <v>0</v>
      </c>
      <c r="AB66" s="83">
        <f t="shared" si="191"/>
        <v>0</v>
      </c>
      <c r="AC66" s="83">
        <f t="shared" si="191"/>
        <v>0</v>
      </c>
      <c r="AD66" s="83">
        <f t="shared" si="191"/>
        <v>0</v>
      </c>
      <c r="AE66" s="83">
        <f t="shared" si="191"/>
        <v>0</v>
      </c>
      <c r="AF66" s="83">
        <f t="shared" si="191"/>
        <v>0</v>
      </c>
      <c r="AG66" s="83">
        <f t="shared" si="191"/>
        <v>0</v>
      </c>
      <c r="AH66" s="83">
        <f t="shared" si="191"/>
        <v>0</v>
      </c>
      <c r="AI66" s="83">
        <f t="shared" si="191"/>
        <v>0</v>
      </c>
      <c r="AJ66" s="83">
        <f t="shared" si="191"/>
        <v>0</v>
      </c>
      <c r="AK66" s="83">
        <f t="shared" si="191"/>
        <v>0</v>
      </c>
      <c r="AL66" s="83">
        <f t="shared" si="191"/>
        <v>0</v>
      </c>
      <c r="AM66" s="83">
        <f t="shared" si="191"/>
        <v>0</v>
      </c>
      <c r="AN66" s="31">
        <f t="shared" si="188"/>
        <v>0</v>
      </c>
      <c r="AO66" s="31">
        <v>0</v>
      </c>
      <c r="AP66" s="31">
        <f t="shared" si="188"/>
        <v>0</v>
      </c>
      <c r="AQ66" s="31">
        <f t="shared" si="188"/>
        <v>0</v>
      </c>
      <c r="AR66" s="31">
        <v>0</v>
      </c>
      <c r="AS66" s="31">
        <v>0</v>
      </c>
      <c r="AT66" s="31">
        <v>0</v>
      </c>
      <c r="AU66" s="31">
        <f t="shared" si="188"/>
        <v>0</v>
      </c>
      <c r="AV66" s="31">
        <v>0</v>
      </c>
      <c r="AW66" s="31">
        <f t="shared" si="188"/>
        <v>0</v>
      </c>
      <c r="AX66" s="31">
        <f t="shared" si="188"/>
        <v>0</v>
      </c>
      <c r="AY66" s="31">
        <v>0</v>
      </c>
      <c r="AZ66" s="31">
        <v>0</v>
      </c>
      <c r="BA66" s="31">
        <v>0</v>
      </c>
      <c r="BB66" s="31">
        <f t="shared" si="188"/>
        <v>0</v>
      </c>
      <c r="BC66" s="83">
        <f t="shared" ref="BC66:BV66" si="192">BC72</f>
        <v>0</v>
      </c>
      <c r="BD66" s="83">
        <f t="shared" si="192"/>
        <v>0</v>
      </c>
      <c r="BE66" s="83">
        <f t="shared" si="192"/>
        <v>0</v>
      </c>
      <c r="BF66" s="83">
        <f t="shared" si="192"/>
        <v>0</v>
      </c>
      <c r="BG66" s="83">
        <f t="shared" si="192"/>
        <v>0</v>
      </c>
      <c r="BH66" s="83">
        <f t="shared" si="192"/>
        <v>0</v>
      </c>
      <c r="BI66" s="83">
        <f t="shared" si="192"/>
        <v>0</v>
      </c>
      <c r="BJ66" s="83">
        <f t="shared" si="192"/>
        <v>0</v>
      </c>
      <c r="BK66" s="83">
        <f t="shared" si="192"/>
        <v>0</v>
      </c>
      <c r="BL66" s="83">
        <f t="shared" si="192"/>
        <v>0</v>
      </c>
      <c r="BM66" s="83">
        <f t="shared" si="192"/>
        <v>0</v>
      </c>
      <c r="BN66" s="83">
        <f t="shared" si="192"/>
        <v>0</v>
      </c>
      <c r="BO66" s="83">
        <f t="shared" si="192"/>
        <v>0</v>
      </c>
      <c r="BP66" s="83">
        <f t="shared" si="192"/>
        <v>0</v>
      </c>
      <c r="BQ66" s="83">
        <f t="shared" si="192"/>
        <v>0</v>
      </c>
      <c r="BR66" s="83">
        <f t="shared" si="192"/>
        <v>0</v>
      </c>
      <c r="BS66" s="83">
        <f t="shared" si="192"/>
        <v>0</v>
      </c>
      <c r="BT66" s="83">
        <f t="shared" si="192"/>
        <v>0</v>
      </c>
      <c r="BU66" s="83">
        <f t="shared" si="192"/>
        <v>0</v>
      </c>
      <c r="BV66" s="83">
        <f t="shared" si="192"/>
        <v>0</v>
      </c>
      <c r="BW66" s="31">
        <v>0</v>
      </c>
      <c r="BX66" s="31">
        <v>0</v>
      </c>
      <c r="BY66" s="83"/>
      <c r="BZ66" s="34"/>
      <c r="CA66" s="40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</row>
    <row r="67" spans="1:293" ht="60" customHeight="1" x14ac:dyDescent="0.25">
      <c r="A67" s="82" t="s">
        <v>109</v>
      </c>
      <c r="B67" s="37" t="s">
        <v>337</v>
      </c>
      <c r="C67" s="82" t="s">
        <v>263</v>
      </c>
      <c r="D67" s="83" t="s">
        <v>136</v>
      </c>
      <c r="E67" s="31">
        <v>0</v>
      </c>
      <c r="F67" s="31">
        <v>0</v>
      </c>
      <c r="G67" s="31">
        <f t="shared" ref="G67:BB68" si="193">G68</f>
        <v>0</v>
      </c>
      <c r="H67" s="31">
        <f t="shared" si="193"/>
        <v>0</v>
      </c>
      <c r="I67" s="31">
        <v>0</v>
      </c>
      <c r="J67" s="31">
        <f t="shared" si="193"/>
        <v>0</v>
      </c>
      <c r="K67" s="32">
        <v>0</v>
      </c>
      <c r="L67" s="31">
        <f t="shared" si="193"/>
        <v>0</v>
      </c>
      <c r="M67" s="31">
        <v>0</v>
      </c>
      <c r="N67" s="31">
        <f t="shared" si="193"/>
        <v>0</v>
      </c>
      <c r="O67" s="31">
        <f t="shared" si="193"/>
        <v>0</v>
      </c>
      <c r="P67" s="31">
        <v>0</v>
      </c>
      <c r="Q67" s="31">
        <f t="shared" si="193"/>
        <v>0</v>
      </c>
      <c r="R67" s="32">
        <v>0</v>
      </c>
      <c r="S67" s="31">
        <f t="shared" si="193"/>
        <v>0</v>
      </c>
      <c r="T67" s="31">
        <v>0</v>
      </c>
      <c r="U67" s="31">
        <f t="shared" si="193"/>
        <v>0</v>
      </c>
      <c r="V67" s="31">
        <f t="shared" si="193"/>
        <v>0</v>
      </c>
      <c r="W67" s="83">
        <f t="shared" ref="W67:AM67" si="194">W73</f>
        <v>0</v>
      </c>
      <c r="X67" s="83">
        <f t="shared" si="194"/>
        <v>0</v>
      </c>
      <c r="Y67" s="83">
        <f t="shared" si="194"/>
        <v>0</v>
      </c>
      <c r="Z67" s="83">
        <f t="shared" si="194"/>
        <v>0</v>
      </c>
      <c r="AA67" s="83">
        <f t="shared" si="194"/>
        <v>0</v>
      </c>
      <c r="AB67" s="83">
        <f t="shared" si="194"/>
        <v>0</v>
      </c>
      <c r="AC67" s="83">
        <f t="shared" si="194"/>
        <v>0</v>
      </c>
      <c r="AD67" s="83">
        <f t="shared" si="194"/>
        <v>0</v>
      </c>
      <c r="AE67" s="83">
        <f t="shared" si="194"/>
        <v>0</v>
      </c>
      <c r="AF67" s="83">
        <f t="shared" si="194"/>
        <v>0</v>
      </c>
      <c r="AG67" s="83">
        <f t="shared" si="194"/>
        <v>0</v>
      </c>
      <c r="AH67" s="83">
        <f t="shared" si="194"/>
        <v>0</v>
      </c>
      <c r="AI67" s="83">
        <f t="shared" si="194"/>
        <v>0</v>
      </c>
      <c r="AJ67" s="83">
        <f t="shared" si="194"/>
        <v>0</v>
      </c>
      <c r="AK67" s="83">
        <f t="shared" si="194"/>
        <v>0</v>
      </c>
      <c r="AL67" s="83">
        <f t="shared" si="194"/>
        <v>0</v>
      </c>
      <c r="AM67" s="83">
        <f t="shared" si="194"/>
        <v>0</v>
      </c>
      <c r="AN67" s="31">
        <f t="shared" si="193"/>
        <v>0</v>
      </c>
      <c r="AO67" s="31">
        <v>0</v>
      </c>
      <c r="AP67" s="31">
        <f t="shared" si="193"/>
        <v>0</v>
      </c>
      <c r="AQ67" s="31">
        <f t="shared" si="193"/>
        <v>0</v>
      </c>
      <c r="AR67" s="31">
        <v>0</v>
      </c>
      <c r="AS67" s="31">
        <v>0</v>
      </c>
      <c r="AT67" s="31">
        <v>0</v>
      </c>
      <c r="AU67" s="31">
        <f t="shared" si="193"/>
        <v>0</v>
      </c>
      <c r="AV67" s="31">
        <v>0</v>
      </c>
      <c r="AW67" s="31">
        <f t="shared" si="193"/>
        <v>0</v>
      </c>
      <c r="AX67" s="31">
        <f t="shared" si="193"/>
        <v>0</v>
      </c>
      <c r="AY67" s="31">
        <v>0</v>
      </c>
      <c r="AZ67" s="31">
        <v>0</v>
      </c>
      <c r="BA67" s="31">
        <v>0</v>
      </c>
      <c r="BB67" s="31">
        <f t="shared" si="193"/>
        <v>0</v>
      </c>
      <c r="BC67" s="83">
        <f t="shared" ref="BC67:BV67" si="195">BC73</f>
        <v>0</v>
      </c>
      <c r="BD67" s="83">
        <f t="shared" si="195"/>
        <v>0</v>
      </c>
      <c r="BE67" s="83">
        <f t="shared" si="195"/>
        <v>0</v>
      </c>
      <c r="BF67" s="83">
        <f t="shared" si="195"/>
        <v>0</v>
      </c>
      <c r="BG67" s="83">
        <f t="shared" si="195"/>
        <v>0</v>
      </c>
      <c r="BH67" s="83">
        <f t="shared" si="195"/>
        <v>0</v>
      </c>
      <c r="BI67" s="83">
        <f t="shared" si="195"/>
        <v>0</v>
      </c>
      <c r="BJ67" s="83">
        <f t="shared" si="195"/>
        <v>0</v>
      </c>
      <c r="BK67" s="83">
        <f t="shared" si="195"/>
        <v>0</v>
      </c>
      <c r="BL67" s="83">
        <f t="shared" si="195"/>
        <v>0</v>
      </c>
      <c r="BM67" s="83">
        <f t="shared" si="195"/>
        <v>0</v>
      </c>
      <c r="BN67" s="83">
        <f t="shared" si="195"/>
        <v>0</v>
      </c>
      <c r="BO67" s="83">
        <f t="shared" si="195"/>
        <v>0</v>
      </c>
      <c r="BP67" s="83">
        <f t="shared" si="195"/>
        <v>0</v>
      </c>
      <c r="BQ67" s="83">
        <f t="shared" si="195"/>
        <v>0</v>
      </c>
      <c r="BR67" s="83">
        <f t="shared" si="195"/>
        <v>0</v>
      </c>
      <c r="BS67" s="83">
        <f t="shared" si="195"/>
        <v>0</v>
      </c>
      <c r="BT67" s="83">
        <f t="shared" si="195"/>
        <v>0</v>
      </c>
      <c r="BU67" s="83">
        <f t="shared" si="195"/>
        <v>0</v>
      </c>
      <c r="BV67" s="83">
        <f t="shared" si="195"/>
        <v>0</v>
      </c>
      <c r="BW67" s="31">
        <v>0</v>
      </c>
      <c r="BX67" s="31">
        <v>0</v>
      </c>
      <c r="BY67" s="83"/>
      <c r="BZ67" s="34"/>
      <c r="CA67" s="40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</row>
    <row r="68" spans="1:293" ht="67.5" customHeight="1" x14ac:dyDescent="0.25">
      <c r="A68" s="82" t="s">
        <v>110</v>
      </c>
      <c r="B68" s="37" t="s">
        <v>311</v>
      </c>
      <c r="C68" s="82" t="s">
        <v>264</v>
      </c>
      <c r="D68" s="83" t="s">
        <v>136</v>
      </c>
      <c r="E68" s="31">
        <v>0</v>
      </c>
      <c r="F68" s="31">
        <v>0</v>
      </c>
      <c r="G68" s="31">
        <f t="shared" si="193"/>
        <v>0</v>
      </c>
      <c r="H68" s="31">
        <f t="shared" si="193"/>
        <v>0</v>
      </c>
      <c r="I68" s="31">
        <v>0</v>
      </c>
      <c r="J68" s="31">
        <f t="shared" si="193"/>
        <v>0</v>
      </c>
      <c r="K68" s="32">
        <v>0</v>
      </c>
      <c r="L68" s="31">
        <f t="shared" si="193"/>
        <v>0</v>
      </c>
      <c r="M68" s="31">
        <v>0</v>
      </c>
      <c r="N68" s="31">
        <f t="shared" si="193"/>
        <v>0</v>
      </c>
      <c r="O68" s="31">
        <f t="shared" si="193"/>
        <v>0</v>
      </c>
      <c r="P68" s="31">
        <v>0</v>
      </c>
      <c r="Q68" s="31">
        <f t="shared" si="193"/>
        <v>0</v>
      </c>
      <c r="R68" s="32">
        <v>0</v>
      </c>
      <c r="S68" s="31">
        <f t="shared" si="193"/>
        <v>0</v>
      </c>
      <c r="T68" s="31">
        <v>0</v>
      </c>
      <c r="U68" s="31">
        <f t="shared" si="193"/>
        <v>0</v>
      </c>
      <c r="V68" s="31">
        <f t="shared" si="193"/>
        <v>0</v>
      </c>
      <c r="W68" s="83">
        <f t="shared" ref="W68:AM68" si="196">W74</f>
        <v>0</v>
      </c>
      <c r="X68" s="83">
        <f t="shared" si="196"/>
        <v>0</v>
      </c>
      <c r="Y68" s="83">
        <f t="shared" si="196"/>
        <v>0</v>
      </c>
      <c r="Z68" s="83">
        <f t="shared" si="196"/>
        <v>0</v>
      </c>
      <c r="AA68" s="83">
        <f t="shared" si="196"/>
        <v>0</v>
      </c>
      <c r="AB68" s="83">
        <f t="shared" si="196"/>
        <v>0</v>
      </c>
      <c r="AC68" s="83">
        <f t="shared" si="196"/>
        <v>0</v>
      </c>
      <c r="AD68" s="83">
        <f t="shared" si="196"/>
        <v>0</v>
      </c>
      <c r="AE68" s="83">
        <f t="shared" si="196"/>
        <v>0</v>
      </c>
      <c r="AF68" s="83">
        <f t="shared" si="196"/>
        <v>0</v>
      </c>
      <c r="AG68" s="83">
        <f t="shared" si="196"/>
        <v>0</v>
      </c>
      <c r="AH68" s="83">
        <f t="shared" si="196"/>
        <v>0</v>
      </c>
      <c r="AI68" s="83">
        <f t="shared" si="196"/>
        <v>0</v>
      </c>
      <c r="AJ68" s="83">
        <f t="shared" si="196"/>
        <v>0</v>
      </c>
      <c r="AK68" s="83">
        <f t="shared" si="196"/>
        <v>0</v>
      </c>
      <c r="AL68" s="83">
        <f t="shared" si="196"/>
        <v>0</v>
      </c>
      <c r="AM68" s="83">
        <f t="shared" si="196"/>
        <v>0</v>
      </c>
      <c r="AN68" s="31">
        <f t="shared" si="193"/>
        <v>0</v>
      </c>
      <c r="AO68" s="31">
        <v>0</v>
      </c>
      <c r="AP68" s="31">
        <f t="shared" si="193"/>
        <v>0</v>
      </c>
      <c r="AQ68" s="31">
        <f t="shared" si="193"/>
        <v>0</v>
      </c>
      <c r="AR68" s="31">
        <v>0</v>
      </c>
      <c r="AS68" s="31">
        <v>0</v>
      </c>
      <c r="AT68" s="31">
        <v>0</v>
      </c>
      <c r="AU68" s="31">
        <f t="shared" si="193"/>
        <v>0</v>
      </c>
      <c r="AV68" s="31">
        <v>0</v>
      </c>
      <c r="AW68" s="31">
        <f t="shared" si="193"/>
        <v>0</v>
      </c>
      <c r="AX68" s="31">
        <f t="shared" si="193"/>
        <v>0</v>
      </c>
      <c r="AY68" s="31">
        <v>0</v>
      </c>
      <c r="AZ68" s="31">
        <v>0</v>
      </c>
      <c r="BA68" s="31">
        <v>0</v>
      </c>
      <c r="BB68" s="31">
        <f t="shared" si="193"/>
        <v>0</v>
      </c>
      <c r="BC68" s="83">
        <f t="shared" ref="BC68:BV68" si="197">BC74</f>
        <v>0</v>
      </c>
      <c r="BD68" s="83">
        <f t="shared" si="197"/>
        <v>0</v>
      </c>
      <c r="BE68" s="83">
        <f t="shared" si="197"/>
        <v>0</v>
      </c>
      <c r="BF68" s="83">
        <f t="shared" si="197"/>
        <v>0</v>
      </c>
      <c r="BG68" s="83">
        <f t="shared" si="197"/>
        <v>0</v>
      </c>
      <c r="BH68" s="83">
        <f t="shared" si="197"/>
        <v>0</v>
      </c>
      <c r="BI68" s="83">
        <f t="shared" si="197"/>
        <v>0</v>
      </c>
      <c r="BJ68" s="83">
        <f t="shared" si="197"/>
        <v>0</v>
      </c>
      <c r="BK68" s="83">
        <f t="shared" si="197"/>
        <v>0</v>
      </c>
      <c r="BL68" s="83">
        <f t="shared" si="197"/>
        <v>0</v>
      </c>
      <c r="BM68" s="83">
        <f t="shared" si="197"/>
        <v>0</v>
      </c>
      <c r="BN68" s="83">
        <f t="shared" si="197"/>
        <v>0</v>
      </c>
      <c r="BO68" s="83">
        <f t="shared" si="197"/>
        <v>0</v>
      </c>
      <c r="BP68" s="83">
        <f t="shared" si="197"/>
        <v>0</v>
      </c>
      <c r="BQ68" s="83">
        <f t="shared" si="197"/>
        <v>0</v>
      </c>
      <c r="BR68" s="83">
        <f t="shared" si="197"/>
        <v>0</v>
      </c>
      <c r="BS68" s="83">
        <f t="shared" si="197"/>
        <v>0</v>
      </c>
      <c r="BT68" s="83">
        <f t="shared" si="197"/>
        <v>0</v>
      </c>
      <c r="BU68" s="83">
        <f t="shared" si="197"/>
        <v>0</v>
      </c>
      <c r="BV68" s="83">
        <f t="shared" si="197"/>
        <v>0</v>
      </c>
      <c r="BW68" s="31">
        <v>0</v>
      </c>
      <c r="BX68" s="31">
        <v>0</v>
      </c>
      <c r="BY68" s="83"/>
      <c r="BZ68" s="34"/>
      <c r="CA68" s="40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</row>
    <row r="69" spans="1:293" s="9" customFormat="1" ht="64.5" customHeight="1" x14ac:dyDescent="0.25">
      <c r="A69" s="82" t="s">
        <v>111</v>
      </c>
      <c r="B69" s="37" t="s">
        <v>336</v>
      </c>
      <c r="C69" s="82" t="s">
        <v>265</v>
      </c>
      <c r="D69" s="83" t="s">
        <v>136</v>
      </c>
      <c r="E69" s="31">
        <v>0</v>
      </c>
      <c r="F69" s="31">
        <v>0</v>
      </c>
      <c r="G69" s="31">
        <f t="shared" ref="G69:H69" si="198">G70+G71+G72+G73+G74+G75+G76+G77+G78+G79+G80+G81+G82+G83+G84+G85+G86+G87+G88+G89+G90+G91+G92+G93+G94+G95+G96+G97+G98+G99+G100</f>
        <v>0</v>
      </c>
      <c r="H69" s="31">
        <f t="shared" si="198"/>
        <v>0</v>
      </c>
      <c r="I69" s="31">
        <v>0</v>
      </c>
      <c r="J69" s="31">
        <f t="shared" ref="J69" si="199">J70+J71+J72+J73+J74+J75+J76+J77+J78+J79+J80+J81+J82+J83+J84+J85+J86+J87+J88+J89+J90+J91+J92+J93+J94+J95+J96+J97+J98+J99+J100</f>
        <v>0</v>
      </c>
      <c r="K69" s="32">
        <v>0</v>
      </c>
      <c r="L69" s="31">
        <f t="shared" ref="L69:V69" si="200">L70+L71+L72+L73+L74+L75+L76+L77+L78+L79+L80+L81+L82+L83+L84+L85+L86+L87+L88+L89+L90+L91+L92+L93+L94+L95+L96+L97+L98+L99+L100</f>
        <v>0</v>
      </c>
      <c r="M69" s="31">
        <v>0</v>
      </c>
      <c r="N69" s="31">
        <f t="shared" si="200"/>
        <v>0</v>
      </c>
      <c r="O69" s="31">
        <f t="shared" si="200"/>
        <v>0</v>
      </c>
      <c r="P69" s="31">
        <v>0</v>
      </c>
      <c r="Q69" s="31">
        <f t="shared" si="200"/>
        <v>0</v>
      </c>
      <c r="R69" s="32">
        <v>0</v>
      </c>
      <c r="S69" s="31">
        <f t="shared" si="200"/>
        <v>0</v>
      </c>
      <c r="T69" s="31">
        <v>0</v>
      </c>
      <c r="U69" s="31">
        <f t="shared" si="200"/>
        <v>0</v>
      </c>
      <c r="V69" s="31">
        <f t="shared" si="200"/>
        <v>0</v>
      </c>
      <c r="W69" s="83">
        <f t="shared" ref="W69:AM69" si="201">W75</f>
        <v>0</v>
      </c>
      <c r="X69" s="83">
        <f t="shared" si="201"/>
        <v>0</v>
      </c>
      <c r="Y69" s="83">
        <f t="shared" si="201"/>
        <v>0</v>
      </c>
      <c r="Z69" s="83">
        <f t="shared" si="201"/>
        <v>0</v>
      </c>
      <c r="AA69" s="83">
        <f t="shared" si="201"/>
        <v>0</v>
      </c>
      <c r="AB69" s="83">
        <f t="shared" si="201"/>
        <v>0</v>
      </c>
      <c r="AC69" s="83">
        <f t="shared" si="201"/>
        <v>0</v>
      </c>
      <c r="AD69" s="83">
        <f t="shared" si="201"/>
        <v>0</v>
      </c>
      <c r="AE69" s="83">
        <f t="shared" si="201"/>
        <v>0</v>
      </c>
      <c r="AF69" s="83">
        <f t="shared" si="201"/>
        <v>0</v>
      </c>
      <c r="AG69" s="83">
        <f t="shared" si="201"/>
        <v>0</v>
      </c>
      <c r="AH69" s="83">
        <f t="shared" si="201"/>
        <v>0</v>
      </c>
      <c r="AI69" s="83">
        <f t="shared" si="201"/>
        <v>0</v>
      </c>
      <c r="AJ69" s="83">
        <f t="shared" si="201"/>
        <v>0</v>
      </c>
      <c r="AK69" s="83">
        <f t="shared" si="201"/>
        <v>0</v>
      </c>
      <c r="AL69" s="83">
        <f t="shared" si="201"/>
        <v>0</v>
      </c>
      <c r="AM69" s="83">
        <f t="shared" si="201"/>
        <v>0</v>
      </c>
      <c r="AN69" s="31">
        <f t="shared" ref="AN69" si="202">AN70+AN71+AN72+AN73+AN74+AN75+AN76+AN77+AN78+AN79+AN80+AN81+AN82+AN83+AN84+AN85+AN86+AN87+AN88+AN89+AN90+AN91+AN92+AN93+AN94+AN95+AN96+AN97+AN98+AN99+AN100+AN101</f>
        <v>0</v>
      </c>
      <c r="AO69" s="31">
        <v>0</v>
      </c>
      <c r="AP69" s="31">
        <f t="shared" ref="AP69:BB69" si="203">AP70+AP71+AP72+AP73+AP74+AP75+AP76+AP77+AP78+AP79+AP80+AP81+AP82+AP83+AP84+AP85+AP86+AP87+AP88+AP89+AP90+AP91+AP92+AP93+AP94+AP95+AP96+AP97+AP98+AP99+AP100+AP101</f>
        <v>0</v>
      </c>
      <c r="AQ69" s="31">
        <f t="shared" si="203"/>
        <v>0</v>
      </c>
      <c r="AR69" s="31">
        <v>0</v>
      </c>
      <c r="AS69" s="31">
        <v>0</v>
      </c>
      <c r="AT69" s="31">
        <v>0</v>
      </c>
      <c r="AU69" s="31">
        <f t="shared" si="203"/>
        <v>0</v>
      </c>
      <c r="AV69" s="31">
        <v>0</v>
      </c>
      <c r="AW69" s="31">
        <f t="shared" si="203"/>
        <v>0</v>
      </c>
      <c r="AX69" s="31">
        <f t="shared" si="203"/>
        <v>0</v>
      </c>
      <c r="AY69" s="31">
        <v>0</v>
      </c>
      <c r="AZ69" s="31">
        <v>0</v>
      </c>
      <c r="BA69" s="31">
        <v>0</v>
      </c>
      <c r="BB69" s="31">
        <f t="shared" si="203"/>
        <v>0</v>
      </c>
      <c r="BC69" s="83">
        <f t="shared" ref="BC69:BV69" si="204">BC75</f>
        <v>0</v>
      </c>
      <c r="BD69" s="83">
        <f t="shared" si="204"/>
        <v>0</v>
      </c>
      <c r="BE69" s="83">
        <f t="shared" si="204"/>
        <v>0</v>
      </c>
      <c r="BF69" s="83">
        <f t="shared" si="204"/>
        <v>0</v>
      </c>
      <c r="BG69" s="83">
        <f t="shared" si="204"/>
        <v>0</v>
      </c>
      <c r="BH69" s="83">
        <f t="shared" si="204"/>
        <v>0</v>
      </c>
      <c r="BI69" s="83">
        <f t="shared" si="204"/>
        <v>0</v>
      </c>
      <c r="BJ69" s="83">
        <f t="shared" si="204"/>
        <v>0</v>
      </c>
      <c r="BK69" s="83">
        <f t="shared" si="204"/>
        <v>0</v>
      </c>
      <c r="BL69" s="83">
        <f t="shared" si="204"/>
        <v>0</v>
      </c>
      <c r="BM69" s="83">
        <f t="shared" si="204"/>
        <v>0</v>
      </c>
      <c r="BN69" s="83">
        <f t="shared" si="204"/>
        <v>0</v>
      </c>
      <c r="BO69" s="83">
        <f t="shared" si="204"/>
        <v>0</v>
      </c>
      <c r="BP69" s="83">
        <f t="shared" si="204"/>
        <v>0</v>
      </c>
      <c r="BQ69" s="83">
        <f t="shared" si="204"/>
        <v>0</v>
      </c>
      <c r="BR69" s="83">
        <f t="shared" si="204"/>
        <v>0</v>
      </c>
      <c r="BS69" s="83">
        <f t="shared" si="204"/>
        <v>0</v>
      </c>
      <c r="BT69" s="83">
        <f t="shared" si="204"/>
        <v>0</v>
      </c>
      <c r="BU69" s="83">
        <f t="shared" si="204"/>
        <v>0</v>
      </c>
      <c r="BV69" s="83">
        <f t="shared" si="204"/>
        <v>0</v>
      </c>
      <c r="BW69" s="31">
        <v>0</v>
      </c>
      <c r="BX69" s="31">
        <v>0</v>
      </c>
      <c r="BY69" s="83"/>
      <c r="BZ69" s="34"/>
      <c r="CA69" s="40"/>
      <c r="CB69" s="1"/>
      <c r="CC69" s="1"/>
      <c r="CD69" s="1"/>
      <c r="CE69" s="1"/>
      <c r="CF69" s="1"/>
      <c r="CG69" s="1"/>
      <c r="CH69" s="1"/>
      <c r="CI69" s="1"/>
      <c r="CJ69" s="1"/>
    </row>
    <row r="70" spans="1:293" s="6" customFormat="1" ht="62.25" customHeight="1" x14ac:dyDescent="0.25">
      <c r="A70" s="82" t="s">
        <v>112</v>
      </c>
      <c r="B70" s="37" t="s">
        <v>335</v>
      </c>
      <c r="C70" s="82" t="s">
        <v>266</v>
      </c>
      <c r="D70" s="83" t="s">
        <v>136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2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2">
        <v>0</v>
      </c>
      <c r="S70" s="31">
        <v>0</v>
      </c>
      <c r="T70" s="31">
        <v>0</v>
      </c>
      <c r="U70" s="31">
        <v>0</v>
      </c>
      <c r="V70" s="31">
        <v>0</v>
      </c>
      <c r="W70" s="83">
        <f t="shared" ref="W70:AM70" si="205">W76</f>
        <v>0</v>
      </c>
      <c r="X70" s="83">
        <f t="shared" si="205"/>
        <v>0</v>
      </c>
      <c r="Y70" s="83">
        <f t="shared" si="205"/>
        <v>0</v>
      </c>
      <c r="Z70" s="83">
        <f t="shared" si="205"/>
        <v>0</v>
      </c>
      <c r="AA70" s="83">
        <f t="shared" si="205"/>
        <v>0</v>
      </c>
      <c r="AB70" s="83">
        <f t="shared" si="205"/>
        <v>0</v>
      </c>
      <c r="AC70" s="83">
        <f t="shared" si="205"/>
        <v>0</v>
      </c>
      <c r="AD70" s="83">
        <f t="shared" si="205"/>
        <v>0</v>
      </c>
      <c r="AE70" s="83">
        <f t="shared" si="205"/>
        <v>0</v>
      </c>
      <c r="AF70" s="83">
        <f t="shared" si="205"/>
        <v>0</v>
      </c>
      <c r="AG70" s="83">
        <f t="shared" si="205"/>
        <v>0</v>
      </c>
      <c r="AH70" s="83">
        <f t="shared" si="205"/>
        <v>0</v>
      </c>
      <c r="AI70" s="83">
        <f t="shared" si="205"/>
        <v>0</v>
      </c>
      <c r="AJ70" s="83">
        <f t="shared" si="205"/>
        <v>0</v>
      </c>
      <c r="AK70" s="83">
        <f t="shared" si="205"/>
        <v>0</v>
      </c>
      <c r="AL70" s="83">
        <f t="shared" si="205"/>
        <v>0</v>
      </c>
      <c r="AM70" s="83">
        <f t="shared" si="205"/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83">
        <f t="shared" ref="BC70:BV70" si="206">BC76</f>
        <v>0</v>
      </c>
      <c r="BD70" s="83">
        <f t="shared" si="206"/>
        <v>0</v>
      </c>
      <c r="BE70" s="83">
        <f t="shared" si="206"/>
        <v>0</v>
      </c>
      <c r="BF70" s="83">
        <f t="shared" si="206"/>
        <v>0</v>
      </c>
      <c r="BG70" s="83">
        <f t="shared" si="206"/>
        <v>0</v>
      </c>
      <c r="BH70" s="83">
        <f t="shared" si="206"/>
        <v>0</v>
      </c>
      <c r="BI70" s="83">
        <f t="shared" si="206"/>
        <v>0</v>
      </c>
      <c r="BJ70" s="83">
        <f t="shared" si="206"/>
        <v>0</v>
      </c>
      <c r="BK70" s="83">
        <f t="shared" si="206"/>
        <v>0</v>
      </c>
      <c r="BL70" s="83">
        <f t="shared" si="206"/>
        <v>0</v>
      </c>
      <c r="BM70" s="83">
        <f t="shared" si="206"/>
        <v>0</v>
      </c>
      <c r="BN70" s="83">
        <f t="shared" si="206"/>
        <v>0</v>
      </c>
      <c r="BO70" s="83">
        <f t="shared" si="206"/>
        <v>0</v>
      </c>
      <c r="BP70" s="83">
        <f t="shared" si="206"/>
        <v>0</v>
      </c>
      <c r="BQ70" s="83">
        <f t="shared" si="206"/>
        <v>0</v>
      </c>
      <c r="BR70" s="83">
        <f t="shared" si="206"/>
        <v>0</v>
      </c>
      <c r="BS70" s="83">
        <f t="shared" si="206"/>
        <v>0</v>
      </c>
      <c r="BT70" s="83">
        <f t="shared" si="206"/>
        <v>0</v>
      </c>
      <c r="BU70" s="83">
        <f t="shared" si="206"/>
        <v>0</v>
      </c>
      <c r="BV70" s="83">
        <f t="shared" si="206"/>
        <v>0</v>
      </c>
      <c r="BW70" s="31">
        <v>0</v>
      </c>
      <c r="BX70" s="31">
        <v>0</v>
      </c>
      <c r="BY70" s="83"/>
      <c r="BZ70" s="34"/>
      <c r="CA70" s="40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</row>
    <row r="71" spans="1:293" s="6" customFormat="1" ht="46.5" customHeight="1" x14ac:dyDescent="0.25">
      <c r="A71" s="82" t="s">
        <v>113</v>
      </c>
      <c r="B71" s="37" t="s">
        <v>334</v>
      </c>
      <c r="C71" s="82" t="s">
        <v>267</v>
      </c>
      <c r="D71" s="83" t="s">
        <v>136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2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2">
        <v>0</v>
      </c>
      <c r="S71" s="31">
        <v>0</v>
      </c>
      <c r="T71" s="31">
        <v>0</v>
      </c>
      <c r="U71" s="31">
        <v>0</v>
      </c>
      <c r="V71" s="31">
        <v>0</v>
      </c>
      <c r="W71" s="83">
        <f t="shared" ref="W71:AM71" si="207">W77</f>
        <v>0</v>
      </c>
      <c r="X71" s="83">
        <f t="shared" si="207"/>
        <v>0</v>
      </c>
      <c r="Y71" s="83">
        <f t="shared" si="207"/>
        <v>0</v>
      </c>
      <c r="Z71" s="83">
        <f t="shared" si="207"/>
        <v>0</v>
      </c>
      <c r="AA71" s="83">
        <f t="shared" si="207"/>
        <v>0</v>
      </c>
      <c r="AB71" s="83">
        <f t="shared" si="207"/>
        <v>0</v>
      </c>
      <c r="AC71" s="83">
        <f t="shared" si="207"/>
        <v>0</v>
      </c>
      <c r="AD71" s="83">
        <f t="shared" si="207"/>
        <v>0</v>
      </c>
      <c r="AE71" s="83">
        <f t="shared" si="207"/>
        <v>0</v>
      </c>
      <c r="AF71" s="83">
        <f t="shared" si="207"/>
        <v>0</v>
      </c>
      <c r="AG71" s="83">
        <f t="shared" si="207"/>
        <v>0</v>
      </c>
      <c r="AH71" s="83">
        <f t="shared" si="207"/>
        <v>0</v>
      </c>
      <c r="AI71" s="83">
        <f t="shared" si="207"/>
        <v>0</v>
      </c>
      <c r="AJ71" s="83">
        <f t="shared" si="207"/>
        <v>0</v>
      </c>
      <c r="AK71" s="83">
        <f t="shared" si="207"/>
        <v>0</v>
      </c>
      <c r="AL71" s="83">
        <f t="shared" si="207"/>
        <v>0</v>
      </c>
      <c r="AM71" s="83">
        <f t="shared" si="207"/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83">
        <f t="shared" ref="BC71:BV71" si="208">BC77</f>
        <v>0</v>
      </c>
      <c r="BD71" s="83">
        <f t="shared" si="208"/>
        <v>0</v>
      </c>
      <c r="BE71" s="83">
        <f t="shared" si="208"/>
        <v>0</v>
      </c>
      <c r="BF71" s="83">
        <f t="shared" si="208"/>
        <v>0</v>
      </c>
      <c r="BG71" s="83">
        <f t="shared" si="208"/>
        <v>0</v>
      </c>
      <c r="BH71" s="83">
        <f t="shared" si="208"/>
        <v>0</v>
      </c>
      <c r="BI71" s="83">
        <f t="shared" si="208"/>
        <v>0</v>
      </c>
      <c r="BJ71" s="83">
        <f t="shared" si="208"/>
        <v>0</v>
      </c>
      <c r="BK71" s="83">
        <f t="shared" si="208"/>
        <v>0</v>
      </c>
      <c r="BL71" s="83">
        <f t="shared" si="208"/>
        <v>0</v>
      </c>
      <c r="BM71" s="83">
        <f t="shared" si="208"/>
        <v>0</v>
      </c>
      <c r="BN71" s="83">
        <f t="shared" si="208"/>
        <v>0</v>
      </c>
      <c r="BO71" s="83">
        <f t="shared" si="208"/>
        <v>0</v>
      </c>
      <c r="BP71" s="83">
        <f t="shared" si="208"/>
        <v>0</v>
      </c>
      <c r="BQ71" s="83">
        <f t="shared" si="208"/>
        <v>0</v>
      </c>
      <c r="BR71" s="83">
        <f t="shared" si="208"/>
        <v>0</v>
      </c>
      <c r="BS71" s="83">
        <f t="shared" si="208"/>
        <v>0</v>
      </c>
      <c r="BT71" s="83">
        <f t="shared" si="208"/>
        <v>0</v>
      </c>
      <c r="BU71" s="83">
        <f t="shared" si="208"/>
        <v>0</v>
      </c>
      <c r="BV71" s="83">
        <f t="shared" si="208"/>
        <v>0</v>
      </c>
      <c r="BW71" s="31">
        <v>0</v>
      </c>
      <c r="BX71" s="31">
        <v>0</v>
      </c>
      <c r="BY71" s="83"/>
      <c r="BZ71" s="34"/>
      <c r="CA71" s="40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</row>
    <row r="72" spans="1:293" s="6" customFormat="1" ht="47.25" customHeight="1" x14ac:dyDescent="0.25">
      <c r="A72" s="82" t="s">
        <v>114</v>
      </c>
      <c r="B72" s="37" t="s">
        <v>333</v>
      </c>
      <c r="C72" s="82" t="s">
        <v>268</v>
      </c>
      <c r="D72" s="83" t="s">
        <v>136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2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2">
        <v>0</v>
      </c>
      <c r="S72" s="31">
        <v>0</v>
      </c>
      <c r="T72" s="31">
        <v>0</v>
      </c>
      <c r="U72" s="31">
        <v>0</v>
      </c>
      <c r="V72" s="31">
        <v>0</v>
      </c>
      <c r="W72" s="83">
        <f t="shared" ref="W72:AM72" si="209">W78</f>
        <v>0</v>
      </c>
      <c r="X72" s="83">
        <f t="shared" si="209"/>
        <v>0</v>
      </c>
      <c r="Y72" s="83">
        <f t="shared" si="209"/>
        <v>0</v>
      </c>
      <c r="Z72" s="83">
        <f t="shared" si="209"/>
        <v>0</v>
      </c>
      <c r="AA72" s="83">
        <f t="shared" si="209"/>
        <v>0</v>
      </c>
      <c r="AB72" s="83">
        <f t="shared" si="209"/>
        <v>0</v>
      </c>
      <c r="AC72" s="83">
        <f t="shared" si="209"/>
        <v>0</v>
      </c>
      <c r="AD72" s="83">
        <f t="shared" si="209"/>
        <v>0</v>
      </c>
      <c r="AE72" s="83">
        <f t="shared" si="209"/>
        <v>0</v>
      </c>
      <c r="AF72" s="83">
        <f t="shared" si="209"/>
        <v>0</v>
      </c>
      <c r="AG72" s="83">
        <f t="shared" si="209"/>
        <v>0</v>
      </c>
      <c r="AH72" s="83">
        <f t="shared" si="209"/>
        <v>0</v>
      </c>
      <c r="AI72" s="83">
        <f t="shared" si="209"/>
        <v>0</v>
      </c>
      <c r="AJ72" s="83">
        <f t="shared" si="209"/>
        <v>0</v>
      </c>
      <c r="AK72" s="83">
        <f t="shared" si="209"/>
        <v>0</v>
      </c>
      <c r="AL72" s="83">
        <f t="shared" si="209"/>
        <v>0</v>
      </c>
      <c r="AM72" s="83">
        <f t="shared" si="209"/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83">
        <f t="shared" ref="BC72:BV72" si="210">BC78</f>
        <v>0</v>
      </c>
      <c r="BD72" s="83">
        <f t="shared" si="210"/>
        <v>0</v>
      </c>
      <c r="BE72" s="83">
        <f t="shared" si="210"/>
        <v>0</v>
      </c>
      <c r="BF72" s="83">
        <f t="shared" si="210"/>
        <v>0</v>
      </c>
      <c r="BG72" s="83">
        <f t="shared" si="210"/>
        <v>0</v>
      </c>
      <c r="BH72" s="83">
        <f t="shared" si="210"/>
        <v>0</v>
      </c>
      <c r="BI72" s="83">
        <f t="shared" si="210"/>
        <v>0</v>
      </c>
      <c r="BJ72" s="83">
        <f t="shared" si="210"/>
        <v>0</v>
      </c>
      <c r="BK72" s="83">
        <f t="shared" si="210"/>
        <v>0</v>
      </c>
      <c r="BL72" s="83">
        <f t="shared" si="210"/>
        <v>0</v>
      </c>
      <c r="BM72" s="83">
        <f t="shared" si="210"/>
        <v>0</v>
      </c>
      <c r="BN72" s="83">
        <f t="shared" si="210"/>
        <v>0</v>
      </c>
      <c r="BO72" s="83">
        <f t="shared" si="210"/>
        <v>0</v>
      </c>
      <c r="BP72" s="83">
        <f t="shared" si="210"/>
        <v>0</v>
      </c>
      <c r="BQ72" s="83">
        <f t="shared" si="210"/>
        <v>0</v>
      </c>
      <c r="BR72" s="83">
        <f t="shared" si="210"/>
        <v>0</v>
      </c>
      <c r="BS72" s="83">
        <f t="shared" si="210"/>
        <v>0</v>
      </c>
      <c r="BT72" s="83">
        <f t="shared" si="210"/>
        <v>0</v>
      </c>
      <c r="BU72" s="83">
        <f t="shared" si="210"/>
        <v>0</v>
      </c>
      <c r="BV72" s="83">
        <f t="shared" si="210"/>
        <v>0</v>
      </c>
      <c r="BW72" s="31">
        <v>0</v>
      </c>
      <c r="BX72" s="31">
        <v>0</v>
      </c>
      <c r="BY72" s="83"/>
      <c r="BZ72" s="34"/>
      <c r="CA72" s="40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</row>
    <row r="73" spans="1:293" s="6" customFormat="1" ht="57" customHeight="1" x14ac:dyDescent="0.25">
      <c r="A73" s="82" t="s">
        <v>115</v>
      </c>
      <c r="B73" s="37" t="s">
        <v>314</v>
      </c>
      <c r="C73" s="82" t="s">
        <v>269</v>
      </c>
      <c r="D73" s="83" t="s">
        <v>136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2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2">
        <v>0</v>
      </c>
      <c r="S73" s="31">
        <v>0</v>
      </c>
      <c r="T73" s="31">
        <v>0</v>
      </c>
      <c r="U73" s="31">
        <v>0</v>
      </c>
      <c r="V73" s="31">
        <v>0</v>
      </c>
      <c r="W73" s="83">
        <f t="shared" ref="W73:AM73" si="211">W79</f>
        <v>0</v>
      </c>
      <c r="X73" s="83">
        <f t="shared" si="211"/>
        <v>0</v>
      </c>
      <c r="Y73" s="83">
        <f t="shared" si="211"/>
        <v>0</v>
      </c>
      <c r="Z73" s="83">
        <f t="shared" si="211"/>
        <v>0</v>
      </c>
      <c r="AA73" s="83">
        <f t="shared" si="211"/>
        <v>0</v>
      </c>
      <c r="AB73" s="83">
        <f t="shared" si="211"/>
        <v>0</v>
      </c>
      <c r="AC73" s="83">
        <f t="shared" si="211"/>
        <v>0</v>
      </c>
      <c r="AD73" s="83">
        <f t="shared" si="211"/>
        <v>0</v>
      </c>
      <c r="AE73" s="83">
        <f t="shared" si="211"/>
        <v>0</v>
      </c>
      <c r="AF73" s="83">
        <f t="shared" si="211"/>
        <v>0</v>
      </c>
      <c r="AG73" s="83">
        <f t="shared" si="211"/>
        <v>0</v>
      </c>
      <c r="AH73" s="83">
        <f t="shared" si="211"/>
        <v>0</v>
      </c>
      <c r="AI73" s="83">
        <f t="shared" si="211"/>
        <v>0</v>
      </c>
      <c r="AJ73" s="83">
        <f t="shared" si="211"/>
        <v>0</v>
      </c>
      <c r="AK73" s="83">
        <f t="shared" si="211"/>
        <v>0</v>
      </c>
      <c r="AL73" s="83">
        <f t="shared" si="211"/>
        <v>0</v>
      </c>
      <c r="AM73" s="83">
        <f t="shared" si="211"/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v>0</v>
      </c>
      <c r="AZ73" s="31">
        <v>0</v>
      </c>
      <c r="BA73" s="31">
        <v>0</v>
      </c>
      <c r="BB73" s="31">
        <v>0</v>
      </c>
      <c r="BC73" s="83">
        <f t="shared" ref="BC73:BV73" si="212">BC79</f>
        <v>0</v>
      </c>
      <c r="BD73" s="83">
        <f t="shared" si="212"/>
        <v>0</v>
      </c>
      <c r="BE73" s="83">
        <f t="shared" si="212"/>
        <v>0</v>
      </c>
      <c r="BF73" s="83">
        <f t="shared" si="212"/>
        <v>0</v>
      </c>
      <c r="BG73" s="83">
        <f t="shared" si="212"/>
        <v>0</v>
      </c>
      <c r="BH73" s="83">
        <f t="shared" si="212"/>
        <v>0</v>
      </c>
      <c r="BI73" s="83">
        <f t="shared" si="212"/>
        <v>0</v>
      </c>
      <c r="BJ73" s="83">
        <f t="shared" si="212"/>
        <v>0</v>
      </c>
      <c r="BK73" s="83">
        <f t="shared" si="212"/>
        <v>0</v>
      </c>
      <c r="BL73" s="83">
        <f t="shared" si="212"/>
        <v>0</v>
      </c>
      <c r="BM73" s="83">
        <f t="shared" si="212"/>
        <v>0</v>
      </c>
      <c r="BN73" s="83">
        <f t="shared" si="212"/>
        <v>0</v>
      </c>
      <c r="BO73" s="83">
        <f t="shared" si="212"/>
        <v>0</v>
      </c>
      <c r="BP73" s="83">
        <f t="shared" si="212"/>
        <v>0</v>
      </c>
      <c r="BQ73" s="83">
        <f t="shared" si="212"/>
        <v>0</v>
      </c>
      <c r="BR73" s="83">
        <f t="shared" si="212"/>
        <v>0</v>
      </c>
      <c r="BS73" s="83">
        <f t="shared" si="212"/>
        <v>0</v>
      </c>
      <c r="BT73" s="83">
        <f t="shared" si="212"/>
        <v>0</v>
      </c>
      <c r="BU73" s="83">
        <f t="shared" si="212"/>
        <v>0</v>
      </c>
      <c r="BV73" s="83">
        <f t="shared" si="212"/>
        <v>0</v>
      </c>
      <c r="BW73" s="31">
        <v>0</v>
      </c>
      <c r="BX73" s="31">
        <v>0</v>
      </c>
      <c r="BY73" s="83"/>
      <c r="BZ73" s="34"/>
      <c r="CA73" s="40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</row>
    <row r="74" spans="1:293" s="6" customFormat="1" ht="56.25" customHeight="1" x14ac:dyDescent="0.25">
      <c r="A74" s="82" t="s">
        <v>116</v>
      </c>
      <c r="B74" s="37" t="s">
        <v>332</v>
      </c>
      <c r="C74" s="82" t="s">
        <v>270</v>
      </c>
      <c r="D74" s="83" t="s">
        <v>136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2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2">
        <v>0</v>
      </c>
      <c r="S74" s="31">
        <v>0</v>
      </c>
      <c r="T74" s="31">
        <v>0</v>
      </c>
      <c r="U74" s="31">
        <v>0</v>
      </c>
      <c r="V74" s="31">
        <v>0</v>
      </c>
      <c r="W74" s="83">
        <f t="shared" ref="W74:AM74" si="213">W80</f>
        <v>0</v>
      </c>
      <c r="X74" s="83">
        <f t="shared" si="213"/>
        <v>0</v>
      </c>
      <c r="Y74" s="83">
        <f t="shared" si="213"/>
        <v>0</v>
      </c>
      <c r="Z74" s="83">
        <f t="shared" si="213"/>
        <v>0</v>
      </c>
      <c r="AA74" s="83">
        <f t="shared" si="213"/>
        <v>0</v>
      </c>
      <c r="AB74" s="83">
        <f t="shared" si="213"/>
        <v>0</v>
      </c>
      <c r="AC74" s="83">
        <f t="shared" si="213"/>
        <v>0</v>
      </c>
      <c r="AD74" s="83">
        <f t="shared" si="213"/>
        <v>0</v>
      </c>
      <c r="AE74" s="83">
        <f t="shared" si="213"/>
        <v>0</v>
      </c>
      <c r="AF74" s="83">
        <f t="shared" si="213"/>
        <v>0</v>
      </c>
      <c r="AG74" s="83">
        <f t="shared" si="213"/>
        <v>0</v>
      </c>
      <c r="AH74" s="83">
        <f t="shared" si="213"/>
        <v>0</v>
      </c>
      <c r="AI74" s="83">
        <f t="shared" si="213"/>
        <v>0</v>
      </c>
      <c r="AJ74" s="83">
        <f t="shared" si="213"/>
        <v>0</v>
      </c>
      <c r="AK74" s="83">
        <f t="shared" si="213"/>
        <v>0</v>
      </c>
      <c r="AL74" s="83">
        <f t="shared" si="213"/>
        <v>0</v>
      </c>
      <c r="AM74" s="83">
        <f t="shared" si="213"/>
        <v>0</v>
      </c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1">
        <v>0</v>
      </c>
      <c r="BA74" s="31">
        <v>0</v>
      </c>
      <c r="BB74" s="31">
        <v>0</v>
      </c>
      <c r="BC74" s="83">
        <f t="shared" ref="BC74:BV74" si="214">BC80</f>
        <v>0</v>
      </c>
      <c r="BD74" s="83">
        <f t="shared" si="214"/>
        <v>0</v>
      </c>
      <c r="BE74" s="83">
        <f t="shared" si="214"/>
        <v>0</v>
      </c>
      <c r="BF74" s="83">
        <f t="shared" si="214"/>
        <v>0</v>
      </c>
      <c r="BG74" s="83">
        <f t="shared" si="214"/>
        <v>0</v>
      </c>
      <c r="BH74" s="83">
        <f t="shared" si="214"/>
        <v>0</v>
      </c>
      <c r="BI74" s="83">
        <f t="shared" si="214"/>
        <v>0</v>
      </c>
      <c r="BJ74" s="83">
        <f t="shared" si="214"/>
        <v>0</v>
      </c>
      <c r="BK74" s="83">
        <f t="shared" si="214"/>
        <v>0</v>
      </c>
      <c r="BL74" s="83">
        <f t="shared" si="214"/>
        <v>0</v>
      </c>
      <c r="BM74" s="83">
        <f t="shared" si="214"/>
        <v>0</v>
      </c>
      <c r="BN74" s="83">
        <f t="shared" si="214"/>
        <v>0</v>
      </c>
      <c r="BO74" s="83">
        <f t="shared" si="214"/>
        <v>0</v>
      </c>
      <c r="BP74" s="83">
        <f t="shared" si="214"/>
        <v>0</v>
      </c>
      <c r="BQ74" s="83">
        <f t="shared" si="214"/>
        <v>0</v>
      </c>
      <c r="BR74" s="83">
        <f t="shared" si="214"/>
        <v>0</v>
      </c>
      <c r="BS74" s="83">
        <f t="shared" si="214"/>
        <v>0</v>
      </c>
      <c r="BT74" s="83">
        <f t="shared" si="214"/>
        <v>0</v>
      </c>
      <c r="BU74" s="83">
        <f t="shared" si="214"/>
        <v>0</v>
      </c>
      <c r="BV74" s="83">
        <f t="shared" si="214"/>
        <v>0</v>
      </c>
      <c r="BW74" s="31">
        <v>0</v>
      </c>
      <c r="BX74" s="31">
        <v>0</v>
      </c>
      <c r="BY74" s="83"/>
      <c r="BZ74" s="34"/>
      <c r="CA74" s="40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</row>
    <row r="75" spans="1:293" s="6" customFormat="1" ht="52.5" customHeight="1" x14ac:dyDescent="0.25">
      <c r="A75" s="82" t="s">
        <v>117</v>
      </c>
      <c r="B75" s="37" t="s">
        <v>331</v>
      </c>
      <c r="C75" s="82" t="s">
        <v>271</v>
      </c>
      <c r="D75" s="83" t="s">
        <v>136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2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2">
        <v>0</v>
      </c>
      <c r="S75" s="31">
        <v>0</v>
      </c>
      <c r="T75" s="31">
        <v>0</v>
      </c>
      <c r="U75" s="31">
        <v>0</v>
      </c>
      <c r="V75" s="31">
        <v>0</v>
      </c>
      <c r="W75" s="83">
        <f t="shared" ref="W75:AM75" si="215">W81</f>
        <v>0</v>
      </c>
      <c r="X75" s="83">
        <f t="shared" si="215"/>
        <v>0</v>
      </c>
      <c r="Y75" s="83">
        <f t="shared" si="215"/>
        <v>0</v>
      </c>
      <c r="Z75" s="83">
        <f t="shared" si="215"/>
        <v>0</v>
      </c>
      <c r="AA75" s="83">
        <f t="shared" si="215"/>
        <v>0</v>
      </c>
      <c r="AB75" s="83">
        <f t="shared" si="215"/>
        <v>0</v>
      </c>
      <c r="AC75" s="83">
        <f t="shared" si="215"/>
        <v>0</v>
      </c>
      <c r="AD75" s="83">
        <f t="shared" si="215"/>
        <v>0</v>
      </c>
      <c r="AE75" s="83">
        <f t="shared" si="215"/>
        <v>0</v>
      </c>
      <c r="AF75" s="83">
        <f t="shared" si="215"/>
        <v>0</v>
      </c>
      <c r="AG75" s="83">
        <f t="shared" si="215"/>
        <v>0</v>
      </c>
      <c r="AH75" s="83">
        <f t="shared" si="215"/>
        <v>0</v>
      </c>
      <c r="AI75" s="83">
        <f t="shared" si="215"/>
        <v>0</v>
      </c>
      <c r="AJ75" s="83">
        <f t="shared" si="215"/>
        <v>0</v>
      </c>
      <c r="AK75" s="83">
        <f t="shared" si="215"/>
        <v>0</v>
      </c>
      <c r="AL75" s="83">
        <f t="shared" si="215"/>
        <v>0</v>
      </c>
      <c r="AM75" s="83">
        <f t="shared" si="215"/>
        <v>0</v>
      </c>
      <c r="AN75" s="31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0</v>
      </c>
      <c r="BC75" s="83">
        <f t="shared" ref="BC75:BV75" si="216">BC81</f>
        <v>0</v>
      </c>
      <c r="BD75" s="83">
        <f t="shared" si="216"/>
        <v>0</v>
      </c>
      <c r="BE75" s="83">
        <f t="shared" si="216"/>
        <v>0</v>
      </c>
      <c r="BF75" s="83">
        <f t="shared" si="216"/>
        <v>0</v>
      </c>
      <c r="BG75" s="83">
        <f t="shared" si="216"/>
        <v>0</v>
      </c>
      <c r="BH75" s="83">
        <f t="shared" si="216"/>
        <v>0</v>
      </c>
      <c r="BI75" s="83">
        <f t="shared" si="216"/>
        <v>0</v>
      </c>
      <c r="BJ75" s="83">
        <f t="shared" si="216"/>
        <v>0</v>
      </c>
      <c r="BK75" s="83">
        <f t="shared" si="216"/>
        <v>0</v>
      </c>
      <c r="BL75" s="83">
        <f t="shared" si="216"/>
        <v>0</v>
      </c>
      <c r="BM75" s="83">
        <f t="shared" si="216"/>
        <v>0</v>
      </c>
      <c r="BN75" s="83">
        <f t="shared" si="216"/>
        <v>0</v>
      </c>
      <c r="BO75" s="83">
        <f t="shared" si="216"/>
        <v>0</v>
      </c>
      <c r="BP75" s="83">
        <f t="shared" si="216"/>
        <v>0</v>
      </c>
      <c r="BQ75" s="83">
        <f t="shared" si="216"/>
        <v>0</v>
      </c>
      <c r="BR75" s="83">
        <f t="shared" si="216"/>
        <v>0</v>
      </c>
      <c r="BS75" s="83">
        <f t="shared" si="216"/>
        <v>0</v>
      </c>
      <c r="BT75" s="83">
        <f t="shared" si="216"/>
        <v>0</v>
      </c>
      <c r="BU75" s="83">
        <f t="shared" si="216"/>
        <v>0</v>
      </c>
      <c r="BV75" s="83">
        <f t="shared" si="216"/>
        <v>0</v>
      </c>
      <c r="BW75" s="31">
        <v>0</v>
      </c>
      <c r="BX75" s="31">
        <v>0</v>
      </c>
      <c r="BY75" s="83"/>
      <c r="BZ75" s="34"/>
      <c r="CA75" s="40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</row>
    <row r="76" spans="1:293" s="6" customFormat="1" ht="66.75" customHeight="1" x14ac:dyDescent="0.25">
      <c r="A76" s="82" t="s">
        <v>118</v>
      </c>
      <c r="B76" s="37" t="s">
        <v>308</v>
      </c>
      <c r="C76" s="82" t="s">
        <v>272</v>
      </c>
      <c r="D76" s="83" t="s">
        <v>136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2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2">
        <v>0</v>
      </c>
      <c r="S76" s="31">
        <v>0</v>
      </c>
      <c r="T76" s="31">
        <v>0</v>
      </c>
      <c r="U76" s="31">
        <v>0</v>
      </c>
      <c r="V76" s="31">
        <v>0</v>
      </c>
      <c r="W76" s="83">
        <f t="shared" ref="W76:AM76" si="217">W82</f>
        <v>0</v>
      </c>
      <c r="X76" s="83">
        <f t="shared" si="217"/>
        <v>0</v>
      </c>
      <c r="Y76" s="83">
        <f t="shared" si="217"/>
        <v>0</v>
      </c>
      <c r="Z76" s="83">
        <f t="shared" si="217"/>
        <v>0</v>
      </c>
      <c r="AA76" s="83">
        <f t="shared" si="217"/>
        <v>0</v>
      </c>
      <c r="AB76" s="83">
        <f t="shared" si="217"/>
        <v>0</v>
      </c>
      <c r="AC76" s="83">
        <f t="shared" si="217"/>
        <v>0</v>
      </c>
      <c r="AD76" s="83">
        <f t="shared" si="217"/>
        <v>0</v>
      </c>
      <c r="AE76" s="83">
        <f t="shared" si="217"/>
        <v>0</v>
      </c>
      <c r="AF76" s="83">
        <f t="shared" si="217"/>
        <v>0</v>
      </c>
      <c r="AG76" s="83">
        <f t="shared" si="217"/>
        <v>0</v>
      </c>
      <c r="AH76" s="83">
        <f t="shared" si="217"/>
        <v>0</v>
      </c>
      <c r="AI76" s="83">
        <f t="shared" si="217"/>
        <v>0</v>
      </c>
      <c r="AJ76" s="83">
        <f t="shared" si="217"/>
        <v>0</v>
      </c>
      <c r="AK76" s="83">
        <f t="shared" si="217"/>
        <v>0</v>
      </c>
      <c r="AL76" s="83">
        <f t="shared" si="217"/>
        <v>0</v>
      </c>
      <c r="AM76" s="83">
        <f t="shared" si="217"/>
        <v>0</v>
      </c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1">
        <v>0</v>
      </c>
      <c r="BA76" s="31">
        <v>0</v>
      </c>
      <c r="BB76" s="31">
        <v>0</v>
      </c>
      <c r="BC76" s="83">
        <f t="shared" ref="BC76:BV76" si="218">BC82</f>
        <v>0</v>
      </c>
      <c r="BD76" s="83">
        <f t="shared" si="218"/>
        <v>0</v>
      </c>
      <c r="BE76" s="83">
        <f t="shared" si="218"/>
        <v>0</v>
      </c>
      <c r="BF76" s="83">
        <f t="shared" si="218"/>
        <v>0</v>
      </c>
      <c r="BG76" s="83">
        <f t="shared" si="218"/>
        <v>0</v>
      </c>
      <c r="BH76" s="83">
        <f t="shared" si="218"/>
        <v>0</v>
      </c>
      <c r="BI76" s="83">
        <f t="shared" si="218"/>
        <v>0</v>
      </c>
      <c r="BJ76" s="83">
        <f t="shared" si="218"/>
        <v>0</v>
      </c>
      <c r="BK76" s="83">
        <f t="shared" si="218"/>
        <v>0</v>
      </c>
      <c r="BL76" s="83">
        <f t="shared" si="218"/>
        <v>0</v>
      </c>
      <c r="BM76" s="83">
        <f t="shared" si="218"/>
        <v>0</v>
      </c>
      <c r="BN76" s="83">
        <f t="shared" si="218"/>
        <v>0</v>
      </c>
      <c r="BO76" s="83">
        <f t="shared" si="218"/>
        <v>0</v>
      </c>
      <c r="BP76" s="83">
        <f t="shared" si="218"/>
        <v>0</v>
      </c>
      <c r="BQ76" s="83">
        <f t="shared" si="218"/>
        <v>0</v>
      </c>
      <c r="BR76" s="83">
        <f t="shared" si="218"/>
        <v>0</v>
      </c>
      <c r="BS76" s="83">
        <f t="shared" si="218"/>
        <v>0</v>
      </c>
      <c r="BT76" s="83">
        <f t="shared" si="218"/>
        <v>0</v>
      </c>
      <c r="BU76" s="83">
        <f t="shared" si="218"/>
        <v>0</v>
      </c>
      <c r="BV76" s="83">
        <f t="shared" si="218"/>
        <v>0</v>
      </c>
      <c r="BW76" s="31">
        <v>0</v>
      </c>
      <c r="BX76" s="31">
        <v>0</v>
      </c>
      <c r="BY76" s="83"/>
      <c r="BZ76" s="34"/>
      <c r="CA76" s="40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</row>
    <row r="77" spans="1:293" s="6" customFormat="1" ht="44.25" customHeight="1" x14ac:dyDescent="0.25">
      <c r="A77" s="82" t="s">
        <v>119</v>
      </c>
      <c r="B77" s="37" t="s">
        <v>330</v>
      </c>
      <c r="C77" s="82" t="s">
        <v>273</v>
      </c>
      <c r="D77" s="83" t="s">
        <v>136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2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2">
        <v>0</v>
      </c>
      <c r="S77" s="31">
        <v>0</v>
      </c>
      <c r="T77" s="31">
        <v>0</v>
      </c>
      <c r="U77" s="31">
        <v>0</v>
      </c>
      <c r="V77" s="31">
        <v>0</v>
      </c>
      <c r="W77" s="83">
        <f t="shared" ref="W77:AM77" si="219">W83</f>
        <v>0</v>
      </c>
      <c r="X77" s="83">
        <f t="shared" si="219"/>
        <v>0</v>
      </c>
      <c r="Y77" s="83">
        <f t="shared" si="219"/>
        <v>0</v>
      </c>
      <c r="Z77" s="83">
        <f t="shared" si="219"/>
        <v>0</v>
      </c>
      <c r="AA77" s="83">
        <f t="shared" si="219"/>
        <v>0</v>
      </c>
      <c r="AB77" s="83">
        <f t="shared" si="219"/>
        <v>0</v>
      </c>
      <c r="AC77" s="83">
        <f t="shared" si="219"/>
        <v>0</v>
      </c>
      <c r="AD77" s="83">
        <f t="shared" si="219"/>
        <v>0</v>
      </c>
      <c r="AE77" s="83">
        <f t="shared" si="219"/>
        <v>0</v>
      </c>
      <c r="AF77" s="83">
        <f t="shared" si="219"/>
        <v>0</v>
      </c>
      <c r="AG77" s="83">
        <f t="shared" si="219"/>
        <v>0</v>
      </c>
      <c r="AH77" s="83">
        <f t="shared" si="219"/>
        <v>0</v>
      </c>
      <c r="AI77" s="83">
        <f t="shared" si="219"/>
        <v>0</v>
      </c>
      <c r="AJ77" s="83">
        <f t="shared" si="219"/>
        <v>0</v>
      </c>
      <c r="AK77" s="83">
        <f t="shared" si="219"/>
        <v>0</v>
      </c>
      <c r="AL77" s="83">
        <f t="shared" si="219"/>
        <v>0</v>
      </c>
      <c r="AM77" s="83">
        <f t="shared" si="219"/>
        <v>0</v>
      </c>
      <c r="AN77" s="31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1">
        <v>0</v>
      </c>
      <c r="BB77" s="31">
        <v>0</v>
      </c>
      <c r="BC77" s="83">
        <f t="shared" ref="BC77:BV77" si="220">BC83</f>
        <v>0</v>
      </c>
      <c r="BD77" s="83">
        <f t="shared" si="220"/>
        <v>0</v>
      </c>
      <c r="BE77" s="83">
        <f t="shared" si="220"/>
        <v>0</v>
      </c>
      <c r="BF77" s="83">
        <f t="shared" si="220"/>
        <v>0</v>
      </c>
      <c r="BG77" s="83">
        <f t="shared" si="220"/>
        <v>0</v>
      </c>
      <c r="BH77" s="83">
        <f t="shared" si="220"/>
        <v>0</v>
      </c>
      <c r="BI77" s="83">
        <f t="shared" si="220"/>
        <v>0</v>
      </c>
      <c r="BJ77" s="83">
        <f t="shared" si="220"/>
        <v>0</v>
      </c>
      <c r="BK77" s="83">
        <f t="shared" si="220"/>
        <v>0</v>
      </c>
      <c r="BL77" s="83">
        <f t="shared" si="220"/>
        <v>0</v>
      </c>
      <c r="BM77" s="83">
        <f t="shared" si="220"/>
        <v>0</v>
      </c>
      <c r="BN77" s="83">
        <f t="shared" si="220"/>
        <v>0</v>
      </c>
      <c r="BO77" s="83">
        <f t="shared" si="220"/>
        <v>0</v>
      </c>
      <c r="BP77" s="83">
        <f t="shared" si="220"/>
        <v>0</v>
      </c>
      <c r="BQ77" s="83">
        <f t="shared" si="220"/>
        <v>0</v>
      </c>
      <c r="BR77" s="83">
        <f t="shared" si="220"/>
        <v>0</v>
      </c>
      <c r="BS77" s="83">
        <f t="shared" si="220"/>
        <v>0</v>
      </c>
      <c r="BT77" s="83">
        <f t="shared" si="220"/>
        <v>0</v>
      </c>
      <c r="BU77" s="83">
        <f t="shared" si="220"/>
        <v>0</v>
      </c>
      <c r="BV77" s="83">
        <f t="shared" si="220"/>
        <v>0</v>
      </c>
      <c r="BW77" s="31">
        <v>0</v>
      </c>
      <c r="BX77" s="31">
        <v>0</v>
      </c>
      <c r="BY77" s="83"/>
      <c r="BZ77" s="34"/>
      <c r="CA77" s="40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</row>
    <row r="78" spans="1:293" s="6" customFormat="1" ht="51.75" customHeight="1" x14ac:dyDescent="0.25">
      <c r="A78" s="82" t="s">
        <v>120</v>
      </c>
      <c r="B78" s="37" t="s">
        <v>220</v>
      </c>
      <c r="C78" s="82" t="s">
        <v>274</v>
      </c>
      <c r="D78" s="83" t="s">
        <v>136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2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2">
        <v>0</v>
      </c>
      <c r="S78" s="31">
        <v>0</v>
      </c>
      <c r="T78" s="31">
        <v>0</v>
      </c>
      <c r="U78" s="31">
        <v>0</v>
      </c>
      <c r="V78" s="31">
        <v>0</v>
      </c>
      <c r="W78" s="83">
        <f t="shared" ref="W78:AM78" si="221">W84</f>
        <v>0</v>
      </c>
      <c r="X78" s="83">
        <f t="shared" si="221"/>
        <v>0</v>
      </c>
      <c r="Y78" s="83">
        <f t="shared" si="221"/>
        <v>0</v>
      </c>
      <c r="Z78" s="83">
        <f t="shared" si="221"/>
        <v>0</v>
      </c>
      <c r="AA78" s="83">
        <f t="shared" si="221"/>
        <v>0</v>
      </c>
      <c r="AB78" s="83">
        <f t="shared" si="221"/>
        <v>0</v>
      </c>
      <c r="AC78" s="83">
        <f t="shared" si="221"/>
        <v>0</v>
      </c>
      <c r="AD78" s="83">
        <f t="shared" si="221"/>
        <v>0</v>
      </c>
      <c r="AE78" s="83">
        <f t="shared" si="221"/>
        <v>0</v>
      </c>
      <c r="AF78" s="83">
        <f t="shared" si="221"/>
        <v>0</v>
      </c>
      <c r="AG78" s="83">
        <f t="shared" si="221"/>
        <v>0</v>
      </c>
      <c r="AH78" s="83">
        <f t="shared" si="221"/>
        <v>0</v>
      </c>
      <c r="AI78" s="83">
        <f t="shared" si="221"/>
        <v>0</v>
      </c>
      <c r="AJ78" s="83">
        <f t="shared" si="221"/>
        <v>0</v>
      </c>
      <c r="AK78" s="83">
        <f t="shared" si="221"/>
        <v>0</v>
      </c>
      <c r="AL78" s="83">
        <f t="shared" si="221"/>
        <v>0</v>
      </c>
      <c r="AM78" s="83">
        <f t="shared" si="221"/>
        <v>0</v>
      </c>
      <c r="AN78" s="31">
        <v>0</v>
      </c>
      <c r="AO78" s="31">
        <v>0</v>
      </c>
      <c r="AP78" s="31">
        <v>0</v>
      </c>
      <c r="AQ78" s="31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1">
        <v>0</v>
      </c>
      <c r="BA78" s="31">
        <v>0</v>
      </c>
      <c r="BB78" s="31">
        <v>0</v>
      </c>
      <c r="BC78" s="83">
        <f t="shared" ref="BC78:BV78" si="222">BC84</f>
        <v>0</v>
      </c>
      <c r="BD78" s="83">
        <f t="shared" si="222"/>
        <v>0</v>
      </c>
      <c r="BE78" s="83">
        <f t="shared" si="222"/>
        <v>0</v>
      </c>
      <c r="BF78" s="83">
        <f t="shared" si="222"/>
        <v>0</v>
      </c>
      <c r="BG78" s="83">
        <f t="shared" si="222"/>
        <v>0</v>
      </c>
      <c r="BH78" s="83">
        <f t="shared" si="222"/>
        <v>0</v>
      </c>
      <c r="BI78" s="83">
        <f t="shared" si="222"/>
        <v>0</v>
      </c>
      <c r="BJ78" s="83">
        <f t="shared" si="222"/>
        <v>0</v>
      </c>
      <c r="BK78" s="83">
        <f t="shared" si="222"/>
        <v>0</v>
      </c>
      <c r="BL78" s="83">
        <f t="shared" si="222"/>
        <v>0</v>
      </c>
      <c r="BM78" s="83">
        <f t="shared" si="222"/>
        <v>0</v>
      </c>
      <c r="BN78" s="83">
        <f t="shared" si="222"/>
        <v>0</v>
      </c>
      <c r="BO78" s="83">
        <f t="shared" si="222"/>
        <v>0</v>
      </c>
      <c r="BP78" s="83">
        <f t="shared" si="222"/>
        <v>0</v>
      </c>
      <c r="BQ78" s="83">
        <f t="shared" si="222"/>
        <v>0</v>
      </c>
      <c r="BR78" s="83">
        <f t="shared" si="222"/>
        <v>0</v>
      </c>
      <c r="BS78" s="83">
        <f t="shared" si="222"/>
        <v>0</v>
      </c>
      <c r="BT78" s="83">
        <f t="shared" si="222"/>
        <v>0</v>
      </c>
      <c r="BU78" s="83">
        <f t="shared" si="222"/>
        <v>0</v>
      </c>
      <c r="BV78" s="83">
        <f t="shared" si="222"/>
        <v>0</v>
      </c>
      <c r="BW78" s="31">
        <v>0</v>
      </c>
      <c r="BX78" s="31">
        <v>0</v>
      </c>
      <c r="BY78" s="83"/>
      <c r="BZ78" s="34"/>
      <c r="CA78" s="40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</row>
    <row r="79" spans="1:293" s="6" customFormat="1" ht="76.5" customHeight="1" x14ac:dyDescent="0.25">
      <c r="A79" s="82" t="s">
        <v>121</v>
      </c>
      <c r="B79" s="37" t="s">
        <v>315</v>
      </c>
      <c r="C79" s="82" t="s">
        <v>275</v>
      </c>
      <c r="D79" s="83" t="s">
        <v>136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2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2">
        <v>0</v>
      </c>
      <c r="S79" s="31">
        <v>0</v>
      </c>
      <c r="T79" s="31">
        <v>0</v>
      </c>
      <c r="U79" s="31">
        <v>0</v>
      </c>
      <c r="V79" s="31">
        <v>0</v>
      </c>
      <c r="W79" s="83">
        <f t="shared" ref="W79:AM79" si="223">W85</f>
        <v>0</v>
      </c>
      <c r="X79" s="83">
        <f t="shared" si="223"/>
        <v>0</v>
      </c>
      <c r="Y79" s="83">
        <f t="shared" si="223"/>
        <v>0</v>
      </c>
      <c r="Z79" s="83">
        <f t="shared" si="223"/>
        <v>0</v>
      </c>
      <c r="AA79" s="83">
        <f t="shared" si="223"/>
        <v>0</v>
      </c>
      <c r="AB79" s="83">
        <f t="shared" si="223"/>
        <v>0</v>
      </c>
      <c r="AC79" s="83">
        <f t="shared" si="223"/>
        <v>0</v>
      </c>
      <c r="AD79" s="83">
        <f t="shared" si="223"/>
        <v>0</v>
      </c>
      <c r="AE79" s="83">
        <f t="shared" si="223"/>
        <v>0</v>
      </c>
      <c r="AF79" s="83">
        <f t="shared" si="223"/>
        <v>0</v>
      </c>
      <c r="AG79" s="83">
        <f t="shared" si="223"/>
        <v>0</v>
      </c>
      <c r="AH79" s="83">
        <f t="shared" si="223"/>
        <v>0</v>
      </c>
      <c r="AI79" s="83">
        <f t="shared" si="223"/>
        <v>0</v>
      </c>
      <c r="AJ79" s="83">
        <f t="shared" si="223"/>
        <v>0</v>
      </c>
      <c r="AK79" s="83">
        <f t="shared" si="223"/>
        <v>0</v>
      </c>
      <c r="AL79" s="83">
        <f t="shared" si="223"/>
        <v>0</v>
      </c>
      <c r="AM79" s="83">
        <f t="shared" si="223"/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31">
        <v>0</v>
      </c>
      <c r="AZ79" s="31">
        <v>0</v>
      </c>
      <c r="BA79" s="31">
        <v>0</v>
      </c>
      <c r="BB79" s="31">
        <v>0</v>
      </c>
      <c r="BC79" s="83">
        <f t="shared" ref="BC79:BV79" si="224">BC85</f>
        <v>0</v>
      </c>
      <c r="BD79" s="83">
        <f t="shared" si="224"/>
        <v>0</v>
      </c>
      <c r="BE79" s="83">
        <f t="shared" si="224"/>
        <v>0</v>
      </c>
      <c r="BF79" s="83">
        <f t="shared" si="224"/>
        <v>0</v>
      </c>
      <c r="BG79" s="83">
        <f t="shared" si="224"/>
        <v>0</v>
      </c>
      <c r="BH79" s="83">
        <f t="shared" si="224"/>
        <v>0</v>
      </c>
      <c r="BI79" s="83">
        <f t="shared" si="224"/>
        <v>0</v>
      </c>
      <c r="BJ79" s="83">
        <f t="shared" si="224"/>
        <v>0</v>
      </c>
      <c r="BK79" s="83">
        <f t="shared" si="224"/>
        <v>0</v>
      </c>
      <c r="BL79" s="83">
        <f t="shared" si="224"/>
        <v>0</v>
      </c>
      <c r="BM79" s="83">
        <f t="shared" si="224"/>
        <v>0</v>
      </c>
      <c r="BN79" s="83">
        <f t="shared" si="224"/>
        <v>0</v>
      </c>
      <c r="BO79" s="83">
        <f t="shared" si="224"/>
        <v>0</v>
      </c>
      <c r="BP79" s="83">
        <f t="shared" si="224"/>
        <v>0</v>
      </c>
      <c r="BQ79" s="83">
        <f t="shared" si="224"/>
        <v>0</v>
      </c>
      <c r="BR79" s="83">
        <f t="shared" si="224"/>
        <v>0</v>
      </c>
      <c r="BS79" s="83">
        <f t="shared" si="224"/>
        <v>0</v>
      </c>
      <c r="BT79" s="83">
        <f t="shared" si="224"/>
        <v>0</v>
      </c>
      <c r="BU79" s="83">
        <f t="shared" si="224"/>
        <v>0</v>
      </c>
      <c r="BV79" s="83">
        <f t="shared" si="224"/>
        <v>0</v>
      </c>
      <c r="BW79" s="31">
        <v>0</v>
      </c>
      <c r="BX79" s="31">
        <v>0</v>
      </c>
      <c r="BY79" s="83"/>
      <c r="BZ79" s="34"/>
      <c r="CA79" s="40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</row>
    <row r="80" spans="1:293" s="6" customFormat="1" ht="45.75" customHeight="1" x14ac:dyDescent="0.25">
      <c r="A80" s="82" t="s">
        <v>122</v>
      </c>
      <c r="B80" s="37" t="s">
        <v>316</v>
      </c>
      <c r="C80" s="82" t="s">
        <v>276</v>
      </c>
      <c r="D80" s="83" t="s">
        <v>136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2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2">
        <v>0</v>
      </c>
      <c r="S80" s="31">
        <v>0</v>
      </c>
      <c r="T80" s="31">
        <v>0</v>
      </c>
      <c r="U80" s="31">
        <v>0</v>
      </c>
      <c r="V80" s="31">
        <v>0</v>
      </c>
      <c r="W80" s="83">
        <f t="shared" ref="W80:AM80" si="225">W86</f>
        <v>0</v>
      </c>
      <c r="X80" s="83">
        <f t="shared" si="225"/>
        <v>0</v>
      </c>
      <c r="Y80" s="83">
        <f t="shared" si="225"/>
        <v>0</v>
      </c>
      <c r="Z80" s="83">
        <f t="shared" si="225"/>
        <v>0</v>
      </c>
      <c r="AA80" s="83">
        <f t="shared" si="225"/>
        <v>0</v>
      </c>
      <c r="AB80" s="83">
        <f t="shared" si="225"/>
        <v>0</v>
      </c>
      <c r="AC80" s="83">
        <f t="shared" si="225"/>
        <v>0</v>
      </c>
      <c r="AD80" s="83">
        <f t="shared" si="225"/>
        <v>0</v>
      </c>
      <c r="AE80" s="83">
        <f t="shared" si="225"/>
        <v>0</v>
      </c>
      <c r="AF80" s="83">
        <f t="shared" si="225"/>
        <v>0</v>
      </c>
      <c r="AG80" s="83">
        <f t="shared" si="225"/>
        <v>0</v>
      </c>
      <c r="AH80" s="83">
        <f t="shared" si="225"/>
        <v>0</v>
      </c>
      <c r="AI80" s="83">
        <f t="shared" si="225"/>
        <v>0</v>
      </c>
      <c r="AJ80" s="83">
        <f t="shared" si="225"/>
        <v>0</v>
      </c>
      <c r="AK80" s="83">
        <f t="shared" si="225"/>
        <v>0</v>
      </c>
      <c r="AL80" s="83">
        <f t="shared" si="225"/>
        <v>0</v>
      </c>
      <c r="AM80" s="83">
        <f t="shared" si="225"/>
        <v>0</v>
      </c>
      <c r="AN80" s="31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83">
        <f t="shared" ref="BC80:BV80" si="226">BC86</f>
        <v>0</v>
      </c>
      <c r="BD80" s="83">
        <f t="shared" si="226"/>
        <v>0</v>
      </c>
      <c r="BE80" s="83">
        <f t="shared" si="226"/>
        <v>0</v>
      </c>
      <c r="BF80" s="83">
        <f t="shared" si="226"/>
        <v>0</v>
      </c>
      <c r="BG80" s="83">
        <f t="shared" si="226"/>
        <v>0</v>
      </c>
      <c r="BH80" s="83">
        <f t="shared" si="226"/>
        <v>0</v>
      </c>
      <c r="BI80" s="83">
        <f t="shared" si="226"/>
        <v>0</v>
      </c>
      <c r="BJ80" s="83">
        <f t="shared" si="226"/>
        <v>0</v>
      </c>
      <c r="BK80" s="83">
        <f t="shared" si="226"/>
        <v>0</v>
      </c>
      <c r="BL80" s="83">
        <f t="shared" si="226"/>
        <v>0</v>
      </c>
      <c r="BM80" s="83">
        <f t="shared" si="226"/>
        <v>0</v>
      </c>
      <c r="BN80" s="83">
        <f t="shared" si="226"/>
        <v>0</v>
      </c>
      <c r="BO80" s="83">
        <f t="shared" si="226"/>
        <v>0</v>
      </c>
      <c r="BP80" s="83">
        <f t="shared" si="226"/>
        <v>0</v>
      </c>
      <c r="BQ80" s="83">
        <f t="shared" si="226"/>
        <v>0</v>
      </c>
      <c r="BR80" s="83">
        <f t="shared" si="226"/>
        <v>0</v>
      </c>
      <c r="BS80" s="83">
        <f t="shared" si="226"/>
        <v>0</v>
      </c>
      <c r="BT80" s="83">
        <f t="shared" si="226"/>
        <v>0</v>
      </c>
      <c r="BU80" s="83">
        <f t="shared" si="226"/>
        <v>0</v>
      </c>
      <c r="BV80" s="83">
        <f t="shared" si="226"/>
        <v>0</v>
      </c>
      <c r="BW80" s="31">
        <v>0</v>
      </c>
      <c r="BX80" s="31">
        <v>0</v>
      </c>
      <c r="BY80" s="83"/>
      <c r="BZ80" s="34"/>
      <c r="CA80" s="40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</row>
    <row r="81" spans="1:293" s="6" customFormat="1" ht="58.5" customHeight="1" x14ac:dyDescent="0.25">
      <c r="A81" s="82" t="s">
        <v>123</v>
      </c>
      <c r="B81" s="37" t="s">
        <v>317</v>
      </c>
      <c r="C81" s="82" t="s">
        <v>277</v>
      </c>
      <c r="D81" s="83" t="s">
        <v>136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2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2">
        <v>0</v>
      </c>
      <c r="S81" s="31">
        <v>0</v>
      </c>
      <c r="T81" s="31">
        <v>0</v>
      </c>
      <c r="U81" s="31">
        <v>0</v>
      </c>
      <c r="V81" s="31">
        <v>0</v>
      </c>
      <c r="W81" s="83">
        <f t="shared" ref="W81:AM81" si="227">W87</f>
        <v>0</v>
      </c>
      <c r="X81" s="83">
        <f t="shared" si="227"/>
        <v>0</v>
      </c>
      <c r="Y81" s="83">
        <f t="shared" si="227"/>
        <v>0</v>
      </c>
      <c r="Z81" s="83">
        <f t="shared" si="227"/>
        <v>0</v>
      </c>
      <c r="AA81" s="83">
        <f t="shared" si="227"/>
        <v>0</v>
      </c>
      <c r="AB81" s="83">
        <f t="shared" si="227"/>
        <v>0</v>
      </c>
      <c r="AC81" s="83">
        <f t="shared" si="227"/>
        <v>0</v>
      </c>
      <c r="AD81" s="83">
        <f t="shared" si="227"/>
        <v>0</v>
      </c>
      <c r="AE81" s="83">
        <f t="shared" si="227"/>
        <v>0</v>
      </c>
      <c r="AF81" s="83">
        <f t="shared" si="227"/>
        <v>0</v>
      </c>
      <c r="AG81" s="83">
        <f t="shared" si="227"/>
        <v>0</v>
      </c>
      <c r="AH81" s="83">
        <f t="shared" si="227"/>
        <v>0</v>
      </c>
      <c r="AI81" s="83">
        <f t="shared" si="227"/>
        <v>0</v>
      </c>
      <c r="AJ81" s="83">
        <f t="shared" si="227"/>
        <v>0</v>
      </c>
      <c r="AK81" s="83">
        <f t="shared" si="227"/>
        <v>0</v>
      </c>
      <c r="AL81" s="83">
        <f t="shared" si="227"/>
        <v>0</v>
      </c>
      <c r="AM81" s="83">
        <f t="shared" si="227"/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1">
        <v>0</v>
      </c>
      <c r="BA81" s="31">
        <v>0</v>
      </c>
      <c r="BB81" s="31">
        <v>0</v>
      </c>
      <c r="BC81" s="83">
        <f t="shared" ref="BC81:BV81" si="228">BC87</f>
        <v>0</v>
      </c>
      <c r="BD81" s="83">
        <f t="shared" si="228"/>
        <v>0</v>
      </c>
      <c r="BE81" s="83">
        <f t="shared" si="228"/>
        <v>0</v>
      </c>
      <c r="BF81" s="83">
        <f t="shared" si="228"/>
        <v>0</v>
      </c>
      <c r="BG81" s="83">
        <f t="shared" si="228"/>
        <v>0</v>
      </c>
      <c r="BH81" s="83">
        <f t="shared" si="228"/>
        <v>0</v>
      </c>
      <c r="BI81" s="83">
        <f t="shared" si="228"/>
        <v>0</v>
      </c>
      <c r="BJ81" s="83">
        <f t="shared" si="228"/>
        <v>0</v>
      </c>
      <c r="BK81" s="83">
        <f t="shared" si="228"/>
        <v>0</v>
      </c>
      <c r="BL81" s="83">
        <f t="shared" si="228"/>
        <v>0</v>
      </c>
      <c r="BM81" s="83">
        <f t="shared" si="228"/>
        <v>0</v>
      </c>
      <c r="BN81" s="83">
        <f t="shared" si="228"/>
        <v>0</v>
      </c>
      <c r="BO81" s="83">
        <f t="shared" si="228"/>
        <v>0</v>
      </c>
      <c r="BP81" s="83">
        <f t="shared" si="228"/>
        <v>0</v>
      </c>
      <c r="BQ81" s="83">
        <f t="shared" si="228"/>
        <v>0</v>
      </c>
      <c r="BR81" s="83">
        <f t="shared" si="228"/>
        <v>0</v>
      </c>
      <c r="BS81" s="83">
        <f t="shared" si="228"/>
        <v>0</v>
      </c>
      <c r="BT81" s="83">
        <f t="shared" si="228"/>
        <v>0</v>
      </c>
      <c r="BU81" s="83">
        <f t="shared" si="228"/>
        <v>0</v>
      </c>
      <c r="BV81" s="83">
        <f t="shared" si="228"/>
        <v>0</v>
      </c>
      <c r="BW81" s="31">
        <v>0</v>
      </c>
      <c r="BX81" s="31">
        <v>0</v>
      </c>
      <c r="BY81" s="83"/>
      <c r="BZ81" s="34"/>
      <c r="CA81" s="40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</row>
    <row r="82" spans="1:293" s="1" customFormat="1" ht="59.25" customHeight="1" x14ac:dyDescent="0.25">
      <c r="A82" s="82" t="s">
        <v>124</v>
      </c>
      <c r="B82" s="37" t="s">
        <v>318</v>
      </c>
      <c r="C82" s="82" t="s">
        <v>278</v>
      </c>
      <c r="D82" s="83" t="s">
        <v>136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2">
        <v>0</v>
      </c>
      <c r="L82" s="31">
        <v>0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2">
        <v>0</v>
      </c>
      <c r="S82" s="31">
        <v>0</v>
      </c>
      <c r="T82" s="31">
        <v>0</v>
      </c>
      <c r="U82" s="31">
        <v>0</v>
      </c>
      <c r="V82" s="31">
        <v>0</v>
      </c>
      <c r="W82" s="83">
        <f t="shared" ref="W82:AM82" si="229">W88</f>
        <v>0</v>
      </c>
      <c r="X82" s="83">
        <f t="shared" si="229"/>
        <v>0</v>
      </c>
      <c r="Y82" s="83">
        <f t="shared" si="229"/>
        <v>0</v>
      </c>
      <c r="Z82" s="83">
        <f t="shared" si="229"/>
        <v>0</v>
      </c>
      <c r="AA82" s="83">
        <f t="shared" si="229"/>
        <v>0</v>
      </c>
      <c r="AB82" s="83">
        <f t="shared" si="229"/>
        <v>0</v>
      </c>
      <c r="AC82" s="83">
        <f t="shared" si="229"/>
        <v>0</v>
      </c>
      <c r="AD82" s="83">
        <f t="shared" si="229"/>
        <v>0</v>
      </c>
      <c r="AE82" s="83">
        <f t="shared" si="229"/>
        <v>0</v>
      </c>
      <c r="AF82" s="83">
        <f t="shared" si="229"/>
        <v>0</v>
      </c>
      <c r="AG82" s="83">
        <f t="shared" si="229"/>
        <v>0</v>
      </c>
      <c r="AH82" s="83">
        <f t="shared" si="229"/>
        <v>0</v>
      </c>
      <c r="AI82" s="83">
        <f t="shared" si="229"/>
        <v>0</v>
      </c>
      <c r="AJ82" s="83">
        <f t="shared" si="229"/>
        <v>0</v>
      </c>
      <c r="AK82" s="83">
        <f t="shared" si="229"/>
        <v>0</v>
      </c>
      <c r="AL82" s="83">
        <f t="shared" si="229"/>
        <v>0</v>
      </c>
      <c r="AM82" s="83">
        <f t="shared" si="229"/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>
        <v>0</v>
      </c>
      <c r="AY82" s="31">
        <v>0</v>
      </c>
      <c r="AZ82" s="31">
        <v>0</v>
      </c>
      <c r="BA82" s="31">
        <v>0</v>
      </c>
      <c r="BB82" s="31">
        <v>0</v>
      </c>
      <c r="BC82" s="83">
        <f t="shared" ref="BC82:BV82" si="230">BC88</f>
        <v>0</v>
      </c>
      <c r="BD82" s="83">
        <f t="shared" si="230"/>
        <v>0</v>
      </c>
      <c r="BE82" s="83">
        <f t="shared" si="230"/>
        <v>0</v>
      </c>
      <c r="BF82" s="83">
        <f t="shared" si="230"/>
        <v>0</v>
      </c>
      <c r="BG82" s="83">
        <f t="shared" si="230"/>
        <v>0</v>
      </c>
      <c r="BH82" s="83">
        <f t="shared" si="230"/>
        <v>0</v>
      </c>
      <c r="BI82" s="83">
        <f t="shared" si="230"/>
        <v>0</v>
      </c>
      <c r="BJ82" s="83">
        <f t="shared" si="230"/>
        <v>0</v>
      </c>
      <c r="BK82" s="83">
        <f t="shared" si="230"/>
        <v>0</v>
      </c>
      <c r="BL82" s="83">
        <f t="shared" si="230"/>
        <v>0</v>
      </c>
      <c r="BM82" s="83">
        <f t="shared" si="230"/>
        <v>0</v>
      </c>
      <c r="BN82" s="83">
        <f t="shared" si="230"/>
        <v>0</v>
      </c>
      <c r="BO82" s="83">
        <f t="shared" si="230"/>
        <v>0</v>
      </c>
      <c r="BP82" s="83">
        <f t="shared" si="230"/>
        <v>0</v>
      </c>
      <c r="BQ82" s="83">
        <f t="shared" si="230"/>
        <v>0</v>
      </c>
      <c r="BR82" s="83">
        <f t="shared" si="230"/>
        <v>0</v>
      </c>
      <c r="BS82" s="83">
        <f t="shared" si="230"/>
        <v>0</v>
      </c>
      <c r="BT82" s="83">
        <f t="shared" si="230"/>
        <v>0</v>
      </c>
      <c r="BU82" s="83">
        <f t="shared" si="230"/>
        <v>0</v>
      </c>
      <c r="BV82" s="83">
        <f t="shared" si="230"/>
        <v>0</v>
      </c>
      <c r="BW82" s="31">
        <v>0</v>
      </c>
      <c r="BX82" s="31">
        <v>0</v>
      </c>
      <c r="BY82" s="83"/>
      <c r="BZ82" s="34"/>
      <c r="CA82" s="40"/>
    </row>
    <row r="83" spans="1:293" s="9" customFormat="1" ht="46.5" customHeight="1" x14ac:dyDescent="0.25">
      <c r="A83" s="82" t="s">
        <v>125</v>
      </c>
      <c r="B83" s="37" t="s">
        <v>309</v>
      </c>
      <c r="C83" s="82" t="s">
        <v>279</v>
      </c>
      <c r="D83" s="83" t="s">
        <v>136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2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  <c r="Q83" s="31">
        <v>0</v>
      </c>
      <c r="R83" s="32">
        <v>0</v>
      </c>
      <c r="S83" s="31">
        <v>0</v>
      </c>
      <c r="T83" s="31">
        <v>0</v>
      </c>
      <c r="U83" s="31">
        <v>0</v>
      </c>
      <c r="V83" s="31">
        <v>0</v>
      </c>
      <c r="W83" s="83">
        <f t="shared" ref="W83:AM83" si="231">W89</f>
        <v>0</v>
      </c>
      <c r="X83" s="83">
        <f t="shared" si="231"/>
        <v>0</v>
      </c>
      <c r="Y83" s="83">
        <f t="shared" si="231"/>
        <v>0</v>
      </c>
      <c r="Z83" s="83">
        <f t="shared" si="231"/>
        <v>0</v>
      </c>
      <c r="AA83" s="83">
        <f t="shared" si="231"/>
        <v>0</v>
      </c>
      <c r="AB83" s="83">
        <f t="shared" si="231"/>
        <v>0</v>
      </c>
      <c r="AC83" s="83">
        <f t="shared" si="231"/>
        <v>0</v>
      </c>
      <c r="AD83" s="83">
        <f t="shared" si="231"/>
        <v>0</v>
      </c>
      <c r="AE83" s="83">
        <f t="shared" si="231"/>
        <v>0</v>
      </c>
      <c r="AF83" s="83">
        <f t="shared" si="231"/>
        <v>0</v>
      </c>
      <c r="AG83" s="83">
        <f t="shared" si="231"/>
        <v>0</v>
      </c>
      <c r="AH83" s="83">
        <f t="shared" si="231"/>
        <v>0</v>
      </c>
      <c r="AI83" s="83">
        <f t="shared" si="231"/>
        <v>0</v>
      </c>
      <c r="AJ83" s="83">
        <f t="shared" si="231"/>
        <v>0</v>
      </c>
      <c r="AK83" s="83">
        <f t="shared" si="231"/>
        <v>0</v>
      </c>
      <c r="AL83" s="83">
        <f t="shared" si="231"/>
        <v>0</v>
      </c>
      <c r="AM83" s="83">
        <f t="shared" si="231"/>
        <v>0</v>
      </c>
      <c r="AN83" s="31">
        <v>0</v>
      </c>
      <c r="AO83" s="31">
        <v>0</v>
      </c>
      <c r="AP83" s="31">
        <v>0</v>
      </c>
      <c r="AQ83" s="31">
        <v>0</v>
      </c>
      <c r="AR83" s="31">
        <v>0</v>
      </c>
      <c r="AS83" s="31">
        <v>0</v>
      </c>
      <c r="AT83" s="31">
        <v>0</v>
      </c>
      <c r="AU83" s="31">
        <v>0</v>
      </c>
      <c r="AV83" s="31">
        <v>0</v>
      </c>
      <c r="AW83" s="31">
        <v>0</v>
      </c>
      <c r="AX83" s="31">
        <v>0</v>
      </c>
      <c r="AY83" s="31">
        <v>0</v>
      </c>
      <c r="AZ83" s="31">
        <v>0</v>
      </c>
      <c r="BA83" s="31">
        <v>0</v>
      </c>
      <c r="BB83" s="31">
        <v>0</v>
      </c>
      <c r="BC83" s="83">
        <f t="shared" ref="BC83:BV83" si="232">BC89</f>
        <v>0</v>
      </c>
      <c r="BD83" s="83">
        <f t="shared" si="232"/>
        <v>0</v>
      </c>
      <c r="BE83" s="83">
        <f t="shared" si="232"/>
        <v>0</v>
      </c>
      <c r="BF83" s="83">
        <f t="shared" si="232"/>
        <v>0</v>
      </c>
      <c r="BG83" s="83">
        <f t="shared" si="232"/>
        <v>0</v>
      </c>
      <c r="BH83" s="83">
        <f t="shared" si="232"/>
        <v>0</v>
      </c>
      <c r="BI83" s="83">
        <f t="shared" si="232"/>
        <v>0</v>
      </c>
      <c r="BJ83" s="83">
        <f t="shared" si="232"/>
        <v>0</v>
      </c>
      <c r="BK83" s="83">
        <f t="shared" si="232"/>
        <v>0</v>
      </c>
      <c r="BL83" s="83">
        <f t="shared" si="232"/>
        <v>0</v>
      </c>
      <c r="BM83" s="83">
        <f t="shared" si="232"/>
        <v>0</v>
      </c>
      <c r="BN83" s="83">
        <f t="shared" si="232"/>
        <v>0</v>
      </c>
      <c r="BO83" s="83">
        <f t="shared" si="232"/>
        <v>0</v>
      </c>
      <c r="BP83" s="83">
        <f t="shared" si="232"/>
        <v>0</v>
      </c>
      <c r="BQ83" s="83">
        <f t="shared" si="232"/>
        <v>0</v>
      </c>
      <c r="BR83" s="83">
        <f t="shared" si="232"/>
        <v>0</v>
      </c>
      <c r="BS83" s="83">
        <f t="shared" si="232"/>
        <v>0</v>
      </c>
      <c r="BT83" s="83">
        <f t="shared" si="232"/>
        <v>0</v>
      </c>
      <c r="BU83" s="83">
        <f t="shared" si="232"/>
        <v>0</v>
      </c>
      <c r="BV83" s="83">
        <f t="shared" si="232"/>
        <v>0</v>
      </c>
      <c r="BW83" s="31">
        <v>0</v>
      </c>
      <c r="BX83" s="31">
        <v>0</v>
      </c>
      <c r="BY83" s="83"/>
      <c r="BZ83" s="34"/>
      <c r="CA83" s="40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</row>
    <row r="84" spans="1:293" s="9" customFormat="1" ht="47.25" x14ac:dyDescent="0.25">
      <c r="A84" s="82" t="s">
        <v>126</v>
      </c>
      <c r="B84" s="37" t="s">
        <v>221</v>
      </c>
      <c r="C84" s="82" t="s">
        <v>280</v>
      </c>
      <c r="D84" s="83" t="s">
        <v>136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2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2">
        <v>0</v>
      </c>
      <c r="S84" s="31">
        <v>0</v>
      </c>
      <c r="T84" s="31">
        <v>0</v>
      </c>
      <c r="U84" s="31">
        <v>0</v>
      </c>
      <c r="V84" s="31">
        <v>0</v>
      </c>
      <c r="W84" s="83">
        <f t="shared" ref="W84:AM84" si="233">W90</f>
        <v>0</v>
      </c>
      <c r="X84" s="83">
        <f t="shared" si="233"/>
        <v>0</v>
      </c>
      <c r="Y84" s="83">
        <f t="shared" si="233"/>
        <v>0</v>
      </c>
      <c r="Z84" s="83">
        <f t="shared" si="233"/>
        <v>0</v>
      </c>
      <c r="AA84" s="83">
        <f t="shared" si="233"/>
        <v>0</v>
      </c>
      <c r="AB84" s="83">
        <f t="shared" si="233"/>
        <v>0</v>
      </c>
      <c r="AC84" s="83">
        <f t="shared" si="233"/>
        <v>0</v>
      </c>
      <c r="AD84" s="83">
        <f t="shared" si="233"/>
        <v>0</v>
      </c>
      <c r="AE84" s="83">
        <f t="shared" si="233"/>
        <v>0</v>
      </c>
      <c r="AF84" s="83">
        <f t="shared" si="233"/>
        <v>0</v>
      </c>
      <c r="AG84" s="83">
        <f t="shared" si="233"/>
        <v>0</v>
      </c>
      <c r="AH84" s="83">
        <f t="shared" si="233"/>
        <v>0</v>
      </c>
      <c r="AI84" s="83">
        <f t="shared" si="233"/>
        <v>0</v>
      </c>
      <c r="AJ84" s="83">
        <f t="shared" si="233"/>
        <v>0</v>
      </c>
      <c r="AK84" s="83">
        <f t="shared" si="233"/>
        <v>0</v>
      </c>
      <c r="AL84" s="83">
        <f t="shared" si="233"/>
        <v>0</v>
      </c>
      <c r="AM84" s="83">
        <f t="shared" si="233"/>
        <v>0</v>
      </c>
      <c r="AN84" s="31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0</v>
      </c>
      <c r="AZ84" s="31">
        <v>0</v>
      </c>
      <c r="BA84" s="31">
        <v>0</v>
      </c>
      <c r="BB84" s="31">
        <v>0</v>
      </c>
      <c r="BC84" s="83">
        <f t="shared" ref="BC84:BV84" si="234">BC90</f>
        <v>0</v>
      </c>
      <c r="BD84" s="83">
        <f t="shared" si="234"/>
        <v>0</v>
      </c>
      <c r="BE84" s="83">
        <f t="shared" si="234"/>
        <v>0</v>
      </c>
      <c r="BF84" s="83">
        <f t="shared" si="234"/>
        <v>0</v>
      </c>
      <c r="BG84" s="83">
        <f t="shared" si="234"/>
        <v>0</v>
      </c>
      <c r="BH84" s="83">
        <f t="shared" si="234"/>
        <v>0</v>
      </c>
      <c r="BI84" s="83">
        <f t="shared" si="234"/>
        <v>0</v>
      </c>
      <c r="BJ84" s="83">
        <f t="shared" si="234"/>
        <v>0</v>
      </c>
      <c r="BK84" s="83">
        <f t="shared" si="234"/>
        <v>0</v>
      </c>
      <c r="BL84" s="83">
        <f t="shared" si="234"/>
        <v>0</v>
      </c>
      <c r="BM84" s="83">
        <f t="shared" si="234"/>
        <v>0</v>
      </c>
      <c r="BN84" s="83">
        <f t="shared" si="234"/>
        <v>0</v>
      </c>
      <c r="BO84" s="83">
        <f t="shared" si="234"/>
        <v>0</v>
      </c>
      <c r="BP84" s="83">
        <f t="shared" si="234"/>
        <v>0</v>
      </c>
      <c r="BQ84" s="83">
        <f t="shared" si="234"/>
        <v>0</v>
      </c>
      <c r="BR84" s="83">
        <f t="shared" si="234"/>
        <v>0</v>
      </c>
      <c r="BS84" s="83">
        <f t="shared" si="234"/>
        <v>0</v>
      </c>
      <c r="BT84" s="83">
        <f t="shared" si="234"/>
        <v>0</v>
      </c>
      <c r="BU84" s="83">
        <f t="shared" si="234"/>
        <v>0</v>
      </c>
      <c r="BV84" s="83">
        <f t="shared" si="234"/>
        <v>0</v>
      </c>
      <c r="BW84" s="31">
        <v>0</v>
      </c>
      <c r="BX84" s="31">
        <v>0</v>
      </c>
      <c r="BY84" s="83"/>
      <c r="BZ84" s="34"/>
      <c r="CA84" s="40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</row>
    <row r="85" spans="1:293" s="9" customFormat="1" ht="47.25" customHeight="1" x14ac:dyDescent="0.25">
      <c r="A85" s="82" t="s">
        <v>127</v>
      </c>
      <c r="B85" s="37" t="s">
        <v>222</v>
      </c>
      <c r="C85" s="82" t="s">
        <v>281</v>
      </c>
      <c r="D85" s="83" t="s">
        <v>136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2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2">
        <v>0</v>
      </c>
      <c r="S85" s="31">
        <v>0</v>
      </c>
      <c r="T85" s="31">
        <v>0</v>
      </c>
      <c r="U85" s="31">
        <v>0</v>
      </c>
      <c r="V85" s="31">
        <v>0</v>
      </c>
      <c r="W85" s="83">
        <f t="shared" ref="W85:AM85" si="235">W91</f>
        <v>0</v>
      </c>
      <c r="X85" s="83">
        <f t="shared" si="235"/>
        <v>0</v>
      </c>
      <c r="Y85" s="83">
        <f t="shared" si="235"/>
        <v>0</v>
      </c>
      <c r="Z85" s="83">
        <f t="shared" si="235"/>
        <v>0</v>
      </c>
      <c r="AA85" s="83">
        <f t="shared" si="235"/>
        <v>0</v>
      </c>
      <c r="AB85" s="83">
        <f t="shared" si="235"/>
        <v>0</v>
      </c>
      <c r="AC85" s="83">
        <f t="shared" si="235"/>
        <v>0</v>
      </c>
      <c r="AD85" s="83">
        <f t="shared" si="235"/>
        <v>0</v>
      </c>
      <c r="AE85" s="83">
        <f t="shared" si="235"/>
        <v>0</v>
      </c>
      <c r="AF85" s="83">
        <f t="shared" si="235"/>
        <v>0</v>
      </c>
      <c r="AG85" s="83">
        <f t="shared" si="235"/>
        <v>0</v>
      </c>
      <c r="AH85" s="83">
        <f t="shared" si="235"/>
        <v>0</v>
      </c>
      <c r="AI85" s="83">
        <f t="shared" si="235"/>
        <v>0</v>
      </c>
      <c r="AJ85" s="83">
        <f t="shared" si="235"/>
        <v>0</v>
      </c>
      <c r="AK85" s="83">
        <f t="shared" si="235"/>
        <v>0</v>
      </c>
      <c r="AL85" s="83">
        <f t="shared" si="235"/>
        <v>0</v>
      </c>
      <c r="AM85" s="83">
        <f t="shared" si="235"/>
        <v>0</v>
      </c>
      <c r="AN85" s="31">
        <v>0</v>
      </c>
      <c r="AO85" s="31">
        <v>0</v>
      </c>
      <c r="AP85" s="31">
        <v>0</v>
      </c>
      <c r="AQ85" s="31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1">
        <v>0</v>
      </c>
      <c r="BB85" s="31">
        <v>0</v>
      </c>
      <c r="BC85" s="83">
        <f t="shared" ref="BC85:BV85" si="236">BC91</f>
        <v>0</v>
      </c>
      <c r="BD85" s="83">
        <f t="shared" si="236"/>
        <v>0</v>
      </c>
      <c r="BE85" s="83">
        <f t="shared" si="236"/>
        <v>0</v>
      </c>
      <c r="BF85" s="83">
        <f t="shared" si="236"/>
        <v>0</v>
      </c>
      <c r="BG85" s="83">
        <f t="shared" si="236"/>
        <v>0</v>
      </c>
      <c r="BH85" s="83">
        <f t="shared" si="236"/>
        <v>0</v>
      </c>
      <c r="BI85" s="83">
        <f t="shared" si="236"/>
        <v>0</v>
      </c>
      <c r="BJ85" s="83">
        <f t="shared" si="236"/>
        <v>0</v>
      </c>
      <c r="BK85" s="83">
        <f t="shared" si="236"/>
        <v>0</v>
      </c>
      <c r="BL85" s="83">
        <f t="shared" si="236"/>
        <v>0</v>
      </c>
      <c r="BM85" s="83">
        <f t="shared" si="236"/>
        <v>0</v>
      </c>
      <c r="BN85" s="83">
        <f t="shared" si="236"/>
        <v>0</v>
      </c>
      <c r="BO85" s="83">
        <f t="shared" si="236"/>
        <v>0</v>
      </c>
      <c r="BP85" s="83">
        <f t="shared" si="236"/>
        <v>0</v>
      </c>
      <c r="BQ85" s="83">
        <f t="shared" si="236"/>
        <v>0</v>
      </c>
      <c r="BR85" s="83">
        <f t="shared" si="236"/>
        <v>0</v>
      </c>
      <c r="BS85" s="83">
        <f t="shared" si="236"/>
        <v>0</v>
      </c>
      <c r="BT85" s="83">
        <f t="shared" si="236"/>
        <v>0</v>
      </c>
      <c r="BU85" s="83">
        <f t="shared" si="236"/>
        <v>0</v>
      </c>
      <c r="BV85" s="83">
        <f t="shared" si="236"/>
        <v>0</v>
      </c>
      <c r="BW85" s="31">
        <v>0</v>
      </c>
      <c r="BX85" s="31">
        <v>0</v>
      </c>
      <c r="BY85" s="83"/>
      <c r="BZ85" s="34"/>
      <c r="CA85" s="40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</row>
    <row r="86" spans="1:293" s="9" customFormat="1" ht="45.75" customHeight="1" x14ac:dyDescent="0.25">
      <c r="A86" s="82" t="s">
        <v>128</v>
      </c>
      <c r="B86" s="37" t="s">
        <v>319</v>
      </c>
      <c r="C86" s="82" t="s">
        <v>282</v>
      </c>
      <c r="D86" s="83" t="s">
        <v>136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2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2">
        <v>0</v>
      </c>
      <c r="S86" s="31">
        <v>0</v>
      </c>
      <c r="T86" s="31">
        <v>0</v>
      </c>
      <c r="U86" s="31">
        <v>0</v>
      </c>
      <c r="V86" s="31">
        <v>0</v>
      </c>
      <c r="W86" s="83">
        <f t="shared" ref="W86:AM86" si="237">W92</f>
        <v>0</v>
      </c>
      <c r="X86" s="83">
        <f t="shared" si="237"/>
        <v>0</v>
      </c>
      <c r="Y86" s="83">
        <f t="shared" si="237"/>
        <v>0</v>
      </c>
      <c r="Z86" s="83">
        <f t="shared" si="237"/>
        <v>0</v>
      </c>
      <c r="AA86" s="83">
        <f t="shared" si="237"/>
        <v>0</v>
      </c>
      <c r="AB86" s="83">
        <f t="shared" si="237"/>
        <v>0</v>
      </c>
      <c r="AC86" s="83">
        <f t="shared" si="237"/>
        <v>0</v>
      </c>
      <c r="AD86" s="83">
        <f t="shared" si="237"/>
        <v>0</v>
      </c>
      <c r="AE86" s="83">
        <f t="shared" si="237"/>
        <v>0</v>
      </c>
      <c r="AF86" s="83">
        <f t="shared" si="237"/>
        <v>0</v>
      </c>
      <c r="AG86" s="83">
        <f t="shared" si="237"/>
        <v>0</v>
      </c>
      <c r="AH86" s="83">
        <f t="shared" si="237"/>
        <v>0</v>
      </c>
      <c r="AI86" s="83">
        <f t="shared" si="237"/>
        <v>0</v>
      </c>
      <c r="AJ86" s="83">
        <f t="shared" si="237"/>
        <v>0</v>
      </c>
      <c r="AK86" s="83">
        <f t="shared" si="237"/>
        <v>0</v>
      </c>
      <c r="AL86" s="83">
        <f t="shared" si="237"/>
        <v>0</v>
      </c>
      <c r="AM86" s="83">
        <f t="shared" si="237"/>
        <v>0</v>
      </c>
      <c r="AN86" s="31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0</v>
      </c>
      <c r="AZ86" s="31">
        <v>0</v>
      </c>
      <c r="BA86" s="31">
        <v>0</v>
      </c>
      <c r="BB86" s="31">
        <v>0</v>
      </c>
      <c r="BC86" s="83">
        <f t="shared" ref="BC86:BV86" si="238">BC92</f>
        <v>0</v>
      </c>
      <c r="BD86" s="83">
        <f t="shared" si="238"/>
        <v>0</v>
      </c>
      <c r="BE86" s="83">
        <f t="shared" si="238"/>
        <v>0</v>
      </c>
      <c r="BF86" s="83">
        <f t="shared" si="238"/>
        <v>0</v>
      </c>
      <c r="BG86" s="83">
        <f t="shared" si="238"/>
        <v>0</v>
      </c>
      <c r="BH86" s="83">
        <f t="shared" si="238"/>
        <v>0</v>
      </c>
      <c r="BI86" s="83">
        <f t="shared" si="238"/>
        <v>0</v>
      </c>
      <c r="BJ86" s="83">
        <f t="shared" si="238"/>
        <v>0</v>
      </c>
      <c r="BK86" s="83">
        <f t="shared" si="238"/>
        <v>0</v>
      </c>
      <c r="BL86" s="83">
        <f t="shared" si="238"/>
        <v>0</v>
      </c>
      <c r="BM86" s="83">
        <f t="shared" si="238"/>
        <v>0</v>
      </c>
      <c r="BN86" s="83">
        <f t="shared" si="238"/>
        <v>0</v>
      </c>
      <c r="BO86" s="83">
        <f t="shared" si="238"/>
        <v>0</v>
      </c>
      <c r="BP86" s="83">
        <f t="shared" si="238"/>
        <v>0</v>
      </c>
      <c r="BQ86" s="83">
        <f t="shared" si="238"/>
        <v>0</v>
      </c>
      <c r="BR86" s="83">
        <f t="shared" si="238"/>
        <v>0</v>
      </c>
      <c r="BS86" s="83">
        <f t="shared" si="238"/>
        <v>0</v>
      </c>
      <c r="BT86" s="83">
        <f t="shared" si="238"/>
        <v>0</v>
      </c>
      <c r="BU86" s="83">
        <f t="shared" si="238"/>
        <v>0</v>
      </c>
      <c r="BV86" s="83">
        <f t="shared" si="238"/>
        <v>0</v>
      </c>
      <c r="BW86" s="31">
        <v>0</v>
      </c>
      <c r="BX86" s="31">
        <v>0</v>
      </c>
      <c r="BY86" s="83"/>
      <c r="BZ86" s="34"/>
      <c r="CA86" s="40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</row>
    <row r="87" spans="1:293" s="9" customFormat="1" ht="46.5" customHeight="1" x14ac:dyDescent="0.25">
      <c r="A87" s="82" t="s">
        <v>129</v>
      </c>
      <c r="B87" s="37" t="s">
        <v>320</v>
      </c>
      <c r="C87" s="82" t="s">
        <v>283</v>
      </c>
      <c r="D87" s="83" t="s">
        <v>136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2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2">
        <v>0</v>
      </c>
      <c r="S87" s="31">
        <v>0</v>
      </c>
      <c r="T87" s="31">
        <v>0</v>
      </c>
      <c r="U87" s="31">
        <v>0</v>
      </c>
      <c r="V87" s="31">
        <v>0</v>
      </c>
      <c r="W87" s="83">
        <f t="shared" ref="W87:AM87" si="239">W93</f>
        <v>0</v>
      </c>
      <c r="X87" s="83">
        <f t="shared" si="239"/>
        <v>0</v>
      </c>
      <c r="Y87" s="83">
        <f t="shared" si="239"/>
        <v>0</v>
      </c>
      <c r="Z87" s="83">
        <f t="shared" si="239"/>
        <v>0</v>
      </c>
      <c r="AA87" s="83">
        <f t="shared" si="239"/>
        <v>0</v>
      </c>
      <c r="AB87" s="83">
        <f t="shared" si="239"/>
        <v>0</v>
      </c>
      <c r="AC87" s="83">
        <f t="shared" si="239"/>
        <v>0</v>
      </c>
      <c r="AD87" s="83">
        <f t="shared" si="239"/>
        <v>0</v>
      </c>
      <c r="AE87" s="83">
        <f t="shared" si="239"/>
        <v>0</v>
      </c>
      <c r="AF87" s="83">
        <f t="shared" si="239"/>
        <v>0</v>
      </c>
      <c r="AG87" s="83">
        <f t="shared" si="239"/>
        <v>0</v>
      </c>
      <c r="AH87" s="83">
        <f t="shared" si="239"/>
        <v>0</v>
      </c>
      <c r="AI87" s="83">
        <f t="shared" si="239"/>
        <v>0</v>
      </c>
      <c r="AJ87" s="83">
        <f t="shared" si="239"/>
        <v>0</v>
      </c>
      <c r="AK87" s="83">
        <f t="shared" si="239"/>
        <v>0</v>
      </c>
      <c r="AL87" s="83">
        <f t="shared" si="239"/>
        <v>0</v>
      </c>
      <c r="AM87" s="83">
        <f t="shared" si="239"/>
        <v>0</v>
      </c>
      <c r="AN87" s="31">
        <v>0</v>
      </c>
      <c r="AO87" s="31">
        <v>0</v>
      </c>
      <c r="AP87" s="31">
        <v>0</v>
      </c>
      <c r="AQ87" s="31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1">
        <v>0</v>
      </c>
      <c r="BA87" s="31">
        <v>0</v>
      </c>
      <c r="BB87" s="31">
        <v>0</v>
      </c>
      <c r="BC87" s="83">
        <f t="shared" ref="BC87:BV87" si="240">BC93</f>
        <v>0</v>
      </c>
      <c r="BD87" s="83">
        <f t="shared" si="240"/>
        <v>0</v>
      </c>
      <c r="BE87" s="83">
        <f t="shared" si="240"/>
        <v>0</v>
      </c>
      <c r="BF87" s="83">
        <f t="shared" si="240"/>
        <v>0</v>
      </c>
      <c r="BG87" s="83">
        <f t="shared" si="240"/>
        <v>0</v>
      </c>
      <c r="BH87" s="83">
        <f t="shared" si="240"/>
        <v>0</v>
      </c>
      <c r="BI87" s="83">
        <f t="shared" si="240"/>
        <v>0</v>
      </c>
      <c r="BJ87" s="83">
        <f t="shared" si="240"/>
        <v>0</v>
      </c>
      <c r="BK87" s="83">
        <f t="shared" si="240"/>
        <v>0</v>
      </c>
      <c r="BL87" s="83">
        <f t="shared" si="240"/>
        <v>0</v>
      </c>
      <c r="BM87" s="83">
        <f t="shared" si="240"/>
        <v>0</v>
      </c>
      <c r="BN87" s="83">
        <f t="shared" si="240"/>
        <v>0</v>
      </c>
      <c r="BO87" s="83">
        <f t="shared" si="240"/>
        <v>0</v>
      </c>
      <c r="BP87" s="83">
        <f t="shared" si="240"/>
        <v>0</v>
      </c>
      <c r="BQ87" s="83">
        <f t="shared" si="240"/>
        <v>0</v>
      </c>
      <c r="BR87" s="83">
        <f t="shared" si="240"/>
        <v>0</v>
      </c>
      <c r="BS87" s="83">
        <f t="shared" si="240"/>
        <v>0</v>
      </c>
      <c r="BT87" s="83">
        <f t="shared" si="240"/>
        <v>0</v>
      </c>
      <c r="BU87" s="83">
        <f t="shared" si="240"/>
        <v>0</v>
      </c>
      <c r="BV87" s="83">
        <f t="shared" si="240"/>
        <v>0</v>
      </c>
      <c r="BW87" s="31">
        <v>0</v>
      </c>
      <c r="BX87" s="31">
        <v>0</v>
      </c>
      <c r="BY87" s="83"/>
      <c r="BZ87" s="34"/>
      <c r="CA87" s="40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</row>
    <row r="88" spans="1:293" s="9" customFormat="1" ht="48.75" customHeight="1" x14ac:dyDescent="0.25">
      <c r="A88" s="82" t="s">
        <v>130</v>
      </c>
      <c r="B88" s="37" t="s">
        <v>329</v>
      </c>
      <c r="C88" s="82" t="s">
        <v>284</v>
      </c>
      <c r="D88" s="83" t="s">
        <v>136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2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2">
        <v>0</v>
      </c>
      <c r="S88" s="31">
        <v>0</v>
      </c>
      <c r="T88" s="31">
        <v>0</v>
      </c>
      <c r="U88" s="31">
        <v>0</v>
      </c>
      <c r="V88" s="31">
        <v>0</v>
      </c>
      <c r="W88" s="83">
        <f t="shared" ref="W88:AM88" si="241">W94</f>
        <v>0</v>
      </c>
      <c r="X88" s="83">
        <f t="shared" si="241"/>
        <v>0</v>
      </c>
      <c r="Y88" s="83">
        <f t="shared" si="241"/>
        <v>0</v>
      </c>
      <c r="Z88" s="83">
        <f t="shared" si="241"/>
        <v>0</v>
      </c>
      <c r="AA88" s="83">
        <f t="shared" si="241"/>
        <v>0</v>
      </c>
      <c r="AB88" s="83">
        <f t="shared" si="241"/>
        <v>0</v>
      </c>
      <c r="AC88" s="83">
        <f t="shared" si="241"/>
        <v>0</v>
      </c>
      <c r="AD88" s="83">
        <f t="shared" si="241"/>
        <v>0</v>
      </c>
      <c r="AE88" s="83">
        <f t="shared" si="241"/>
        <v>0</v>
      </c>
      <c r="AF88" s="83">
        <f t="shared" si="241"/>
        <v>0</v>
      </c>
      <c r="AG88" s="83">
        <f t="shared" si="241"/>
        <v>0</v>
      </c>
      <c r="AH88" s="83">
        <f t="shared" si="241"/>
        <v>0</v>
      </c>
      <c r="AI88" s="83">
        <f t="shared" si="241"/>
        <v>0</v>
      </c>
      <c r="AJ88" s="83">
        <f t="shared" si="241"/>
        <v>0</v>
      </c>
      <c r="AK88" s="83">
        <f t="shared" si="241"/>
        <v>0</v>
      </c>
      <c r="AL88" s="83">
        <f t="shared" si="241"/>
        <v>0</v>
      </c>
      <c r="AM88" s="83">
        <f t="shared" si="241"/>
        <v>0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83">
        <f t="shared" ref="BC88:BV88" si="242">BC94</f>
        <v>0</v>
      </c>
      <c r="BD88" s="83">
        <f t="shared" si="242"/>
        <v>0</v>
      </c>
      <c r="BE88" s="83">
        <f t="shared" si="242"/>
        <v>0</v>
      </c>
      <c r="BF88" s="83">
        <f t="shared" si="242"/>
        <v>0</v>
      </c>
      <c r="BG88" s="83">
        <f t="shared" si="242"/>
        <v>0</v>
      </c>
      <c r="BH88" s="83">
        <f t="shared" si="242"/>
        <v>0</v>
      </c>
      <c r="BI88" s="83">
        <f t="shared" si="242"/>
        <v>0</v>
      </c>
      <c r="BJ88" s="83">
        <f t="shared" si="242"/>
        <v>0</v>
      </c>
      <c r="BK88" s="83">
        <f t="shared" si="242"/>
        <v>0</v>
      </c>
      <c r="BL88" s="83">
        <f t="shared" si="242"/>
        <v>0</v>
      </c>
      <c r="BM88" s="83">
        <f t="shared" si="242"/>
        <v>0</v>
      </c>
      <c r="BN88" s="83">
        <f t="shared" si="242"/>
        <v>0</v>
      </c>
      <c r="BO88" s="83">
        <f t="shared" si="242"/>
        <v>0</v>
      </c>
      <c r="BP88" s="83">
        <f t="shared" si="242"/>
        <v>0</v>
      </c>
      <c r="BQ88" s="83">
        <f t="shared" si="242"/>
        <v>0</v>
      </c>
      <c r="BR88" s="83">
        <f t="shared" si="242"/>
        <v>0</v>
      </c>
      <c r="BS88" s="83">
        <f t="shared" si="242"/>
        <v>0</v>
      </c>
      <c r="BT88" s="83">
        <f t="shared" si="242"/>
        <v>0</v>
      </c>
      <c r="BU88" s="83">
        <f t="shared" si="242"/>
        <v>0</v>
      </c>
      <c r="BV88" s="83">
        <f t="shared" si="242"/>
        <v>0</v>
      </c>
      <c r="BW88" s="31">
        <v>0</v>
      </c>
      <c r="BX88" s="31">
        <v>0</v>
      </c>
      <c r="BY88" s="83"/>
      <c r="BZ88" s="34"/>
      <c r="CA88" s="40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</row>
    <row r="89" spans="1:293" ht="43.5" customHeight="1" x14ac:dyDescent="0.25">
      <c r="A89" s="82" t="s">
        <v>131</v>
      </c>
      <c r="B89" s="37" t="s">
        <v>328</v>
      </c>
      <c r="C89" s="82" t="s">
        <v>285</v>
      </c>
      <c r="D89" s="83" t="s">
        <v>136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2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2">
        <v>0</v>
      </c>
      <c r="S89" s="31">
        <v>0</v>
      </c>
      <c r="T89" s="31">
        <v>0</v>
      </c>
      <c r="U89" s="31">
        <v>0</v>
      </c>
      <c r="V89" s="31">
        <v>0</v>
      </c>
      <c r="W89" s="83">
        <f t="shared" ref="W89:AM89" si="243">W95</f>
        <v>0</v>
      </c>
      <c r="X89" s="83">
        <f t="shared" si="243"/>
        <v>0</v>
      </c>
      <c r="Y89" s="83">
        <f t="shared" si="243"/>
        <v>0</v>
      </c>
      <c r="Z89" s="83">
        <f t="shared" si="243"/>
        <v>0</v>
      </c>
      <c r="AA89" s="83">
        <f t="shared" si="243"/>
        <v>0</v>
      </c>
      <c r="AB89" s="83">
        <f t="shared" si="243"/>
        <v>0</v>
      </c>
      <c r="AC89" s="83">
        <f t="shared" si="243"/>
        <v>0</v>
      </c>
      <c r="AD89" s="83">
        <f t="shared" si="243"/>
        <v>0</v>
      </c>
      <c r="AE89" s="83">
        <f t="shared" si="243"/>
        <v>0</v>
      </c>
      <c r="AF89" s="83">
        <f t="shared" si="243"/>
        <v>0</v>
      </c>
      <c r="AG89" s="83">
        <f t="shared" si="243"/>
        <v>0</v>
      </c>
      <c r="AH89" s="83">
        <f t="shared" si="243"/>
        <v>0</v>
      </c>
      <c r="AI89" s="83">
        <f t="shared" si="243"/>
        <v>0</v>
      </c>
      <c r="AJ89" s="83">
        <f t="shared" si="243"/>
        <v>0</v>
      </c>
      <c r="AK89" s="83">
        <f t="shared" si="243"/>
        <v>0</v>
      </c>
      <c r="AL89" s="83">
        <f t="shared" si="243"/>
        <v>0</v>
      </c>
      <c r="AM89" s="83">
        <f t="shared" si="243"/>
        <v>0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83">
        <f t="shared" ref="BC89:BV89" si="244">BC95</f>
        <v>0</v>
      </c>
      <c r="BD89" s="83">
        <f t="shared" si="244"/>
        <v>0</v>
      </c>
      <c r="BE89" s="83">
        <f t="shared" si="244"/>
        <v>0</v>
      </c>
      <c r="BF89" s="83">
        <f t="shared" si="244"/>
        <v>0</v>
      </c>
      <c r="BG89" s="83">
        <f t="shared" si="244"/>
        <v>0</v>
      </c>
      <c r="BH89" s="83">
        <f t="shared" si="244"/>
        <v>0</v>
      </c>
      <c r="BI89" s="83">
        <f t="shared" si="244"/>
        <v>0</v>
      </c>
      <c r="BJ89" s="83">
        <f t="shared" si="244"/>
        <v>0</v>
      </c>
      <c r="BK89" s="83">
        <f t="shared" si="244"/>
        <v>0</v>
      </c>
      <c r="BL89" s="83">
        <f t="shared" si="244"/>
        <v>0</v>
      </c>
      <c r="BM89" s="83">
        <f t="shared" si="244"/>
        <v>0</v>
      </c>
      <c r="BN89" s="83">
        <f t="shared" si="244"/>
        <v>0</v>
      </c>
      <c r="BO89" s="83">
        <f t="shared" si="244"/>
        <v>0</v>
      </c>
      <c r="BP89" s="83">
        <f t="shared" si="244"/>
        <v>0</v>
      </c>
      <c r="BQ89" s="83">
        <f t="shared" si="244"/>
        <v>0</v>
      </c>
      <c r="BR89" s="83">
        <f t="shared" si="244"/>
        <v>0</v>
      </c>
      <c r="BS89" s="83">
        <f t="shared" si="244"/>
        <v>0</v>
      </c>
      <c r="BT89" s="83">
        <f t="shared" si="244"/>
        <v>0</v>
      </c>
      <c r="BU89" s="83">
        <f t="shared" si="244"/>
        <v>0</v>
      </c>
      <c r="BV89" s="83">
        <f t="shared" si="244"/>
        <v>0</v>
      </c>
      <c r="BW89" s="31">
        <v>0</v>
      </c>
      <c r="BX89" s="31">
        <v>0</v>
      </c>
      <c r="BY89" s="83"/>
      <c r="BZ89" s="34"/>
      <c r="CA89" s="40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</row>
    <row r="90" spans="1:293" ht="60" customHeight="1" x14ac:dyDescent="0.25">
      <c r="A90" s="82" t="s">
        <v>132</v>
      </c>
      <c r="B90" s="37" t="s">
        <v>327</v>
      </c>
      <c r="C90" s="82" t="s">
        <v>286</v>
      </c>
      <c r="D90" s="83" t="s">
        <v>136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2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2">
        <v>0</v>
      </c>
      <c r="S90" s="31">
        <v>0</v>
      </c>
      <c r="T90" s="31">
        <v>0</v>
      </c>
      <c r="U90" s="31">
        <v>0</v>
      </c>
      <c r="V90" s="31">
        <v>0</v>
      </c>
      <c r="W90" s="83">
        <f t="shared" ref="W90:AM90" si="245">W96</f>
        <v>0</v>
      </c>
      <c r="X90" s="83">
        <f t="shared" si="245"/>
        <v>0</v>
      </c>
      <c r="Y90" s="83">
        <f t="shared" si="245"/>
        <v>0</v>
      </c>
      <c r="Z90" s="83">
        <f t="shared" si="245"/>
        <v>0</v>
      </c>
      <c r="AA90" s="83">
        <f t="shared" si="245"/>
        <v>0</v>
      </c>
      <c r="AB90" s="83">
        <f t="shared" si="245"/>
        <v>0</v>
      </c>
      <c r="AC90" s="83">
        <f t="shared" si="245"/>
        <v>0</v>
      </c>
      <c r="AD90" s="83">
        <f t="shared" si="245"/>
        <v>0</v>
      </c>
      <c r="AE90" s="83">
        <f t="shared" si="245"/>
        <v>0</v>
      </c>
      <c r="AF90" s="83">
        <f t="shared" si="245"/>
        <v>0</v>
      </c>
      <c r="AG90" s="83">
        <f t="shared" si="245"/>
        <v>0</v>
      </c>
      <c r="AH90" s="83">
        <f t="shared" si="245"/>
        <v>0</v>
      </c>
      <c r="AI90" s="83">
        <f t="shared" si="245"/>
        <v>0</v>
      </c>
      <c r="AJ90" s="83">
        <f t="shared" si="245"/>
        <v>0</v>
      </c>
      <c r="AK90" s="83">
        <f t="shared" si="245"/>
        <v>0</v>
      </c>
      <c r="AL90" s="83">
        <f t="shared" si="245"/>
        <v>0</v>
      </c>
      <c r="AM90" s="83">
        <f t="shared" si="245"/>
        <v>0</v>
      </c>
      <c r="AN90" s="31">
        <v>0</v>
      </c>
      <c r="AO90" s="31">
        <v>0</v>
      </c>
      <c r="AP90" s="31">
        <v>0</v>
      </c>
      <c r="AQ90" s="31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1">
        <v>0</v>
      </c>
      <c r="BA90" s="31">
        <v>0</v>
      </c>
      <c r="BB90" s="31">
        <v>0</v>
      </c>
      <c r="BC90" s="83">
        <f t="shared" ref="BC90:BV90" si="246">BC96</f>
        <v>0</v>
      </c>
      <c r="BD90" s="83">
        <f t="shared" si="246"/>
        <v>0</v>
      </c>
      <c r="BE90" s="83">
        <f t="shared" si="246"/>
        <v>0</v>
      </c>
      <c r="BF90" s="83">
        <f t="shared" si="246"/>
        <v>0</v>
      </c>
      <c r="BG90" s="83">
        <f t="shared" si="246"/>
        <v>0</v>
      </c>
      <c r="BH90" s="83">
        <f t="shared" si="246"/>
        <v>0</v>
      </c>
      <c r="BI90" s="83">
        <f t="shared" si="246"/>
        <v>0</v>
      </c>
      <c r="BJ90" s="83">
        <f t="shared" si="246"/>
        <v>0</v>
      </c>
      <c r="BK90" s="83">
        <f t="shared" si="246"/>
        <v>0</v>
      </c>
      <c r="BL90" s="83">
        <f t="shared" si="246"/>
        <v>0</v>
      </c>
      <c r="BM90" s="83">
        <f t="shared" si="246"/>
        <v>0</v>
      </c>
      <c r="BN90" s="83">
        <f t="shared" si="246"/>
        <v>0</v>
      </c>
      <c r="BO90" s="83">
        <f t="shared" si="246"/>
        <v>0</v>
      </c>
      <c r="BP90" s="83">
        <f t="shared" si="246"/>
        <v>0</v>
      </c>
      <c r="BQ90" s="83">
        <f t="shared" si="246"/>
        <v>0</v>
      </c>
      <c r="BR90" s="83">
        <f t="shared" si="246"/>
        <v>0</v>
      </c>
      <c r="BS90" s="83">
        <f t="shared" si="246"/>
        <v>0</v>
      </c>
      <c r="BT90" s="83">
        <f t="shared" si="246"/>
        <v>0</v>
      </c>
      <c r="BU90" s="83">
        <f t="shared" si="246"/>
        <v>0</v>
      </c>
      <c r="BV90" s="83">
        <f t="shared" si="246"/>
        <v>0</v>
      </c>
      <c r="BW90" s="31">
        <v>0</v>
      </c>
      <c r="BX90" s="31">
        <v>0</v>
      </c>
      <c r="BY90" s="83"/>
      <c r="BZ90" s="34"/>
      <c r="CA90" s="40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</row>
    <row r="91" spans="1:293" ht="60" customHeight="1" x14ac:dyDescent="0.25">
      <c r="A91" s="82" t="s">
        <v>223</v>
      </c>
      <c r="B91" s="37" t="s">
        <v>326</v>
      </c>
      <c r="C91" s="82" t="s">
        <v>287</v>
      </c>
      <c r="D91" s="83" t="s">
        <v>136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2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2">
        <v>0</v>
      </c>
      <c r="S91" s="31">
        <v>0</v>
      </c>
      <c r="T91" s="31">
        <v>0</v>
      </c>
      <c r="U91" s="31">
        <v>0</v>
      </c>
      <c r="V91" s="31">
        <v>0</v>
      </c>
      <c r="W91" s="83">
        <f t="shared" ref="W91:AM91" si="247">W97</f>
        <v>0</v>
      </c>
      <c r="X91" s="83">
        <f t="shared" si="247"/>
        <v>0</v>
      </c>
      <c r="Y91" s="83">
        <f t="shared" si="247"/>
        <v>0</v>
      </c>
      <c r="Z91" s="83">
        <f t="shared" si="247"/>
        <v>0</v>
      </c>
      <c r="AA91" s="83">
        <f t="shared" si="247"/>
        <v>0</v>
      </c>
      <c r="AB91" s="83">
        <f t="shared" si="247"/>
        <v>0</v>
      </c>
      <c r="AC91" s="83">
        <f t="shared" si="247"/>
        <v>0</v>
      </c>
      <c r="AD91" s="83">
        <f t="shared" si="247"/>
        <v>0</v>
      </c>
      <c r="AE91" s="83">
        <f t="shared" si="247"/>
        <v>0</v>
      </c>
      <c r="AF91" s="83">
        <f t="shared" si="247"/>
        <v>0</v>
      </c>
      <c r="AG91" s="83">
        <f t="shared" si="247"/>
        <v>0</v>
      </c>
      <c r="AH91" s="83">
        <f t="shared" si="247"/>
        <v>0</v>
      </c>
      <c r="AI91" s="83">
        <f t="shared" si="247"/>
        <v>0</v>
      </c>
      <c r="AJ91" s="83">
        <f t="shared" si="247"/>
        <v>0</v>
      </c>
      <c r="AK91" s="83">
        <f t="shared" si="247"/>
        <v>0</v>
      </c>
      <c r="AL91" s="83">
        <f t="shared" si="247"/>
        <v>0</v>
      </c>
      <c r="AM91" s="83">
        <f t="shared" si="247"/>
        <v>0</v>
      </c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0</v>
      </c>
      <c r="AX91" s="31">
        <v>0</v>
      </c>
      <c r="AY91" s="31">
        <v>0</v>
      </c>
      <c r="AZ91" s="31">
        <v>0</v>
      </c>
      <c r="BA91" s="31">
        <v>0</v>
      </c>
      <c r="BB91" s="31">
        <v>0</v>
      </c>
      <c r="BC91" s="83">
        <f t="shared" ref="BC91:BV91" si="248">BC97</f>
        <v>0</v>
      </c>
      <c r="BD91" s="83">
        <f t="shared" si="248"/>
        <v>0</v>
      </c>
      <c r="BE91" s="83">
        <f t="shared" si="248"/>
        <v>0</v>
      </c>
      <c r="BF91" s="83">
        <f t="shared" si="248"/>
        <v>0</v>
      </c>
      <c r="BG91" s="83">
        <f t="shared" si="248"/>
        <v>0</v>
      </c>
      <c r="BH91" s="83">
        <f t="shared" si="248"/>
        <v>0</v>
      </c>
      <c r="BI91" s="83">
        <f t="shared" si="248"/>
        <v>0</v>
      </c>
      <c r="BJ91" s="83">
        <f t="shared" si="248"/>
        <v>0</v>
      </c>
      <c r="BK91" s="83">
        <f t="shared" si="248"/>
        <v>0</v>
      </c>
      <c r="BL91" s="83">
        <f t="shared" si="248"/>
        <v>0</v>
      </c>
      <c r="BM91" s="83">
        <f t="shared" si="248"/>
        <v>0</v>
      </c>
      <c r="BN91" s="83">
        <f t="shared" si="248"/>
        <v>0</v>
      </c>
      <c r="BO91" s="83">
        <f t="shared" si="248"/>
        <v>0</v>
      </c>
      <c r="BP91" s="83">
        <f t="shared" si="248"/>
        <v>0</v>
      </c>
      <c r="BQ91" s="83">
        <f t="shared" si="248"/>
        <v>0</v>
      </c>
      <c r="BR91" s="83">
        <f t="shared" si="248"/>
        <v>0</v>
      </c>
      <c r="BS91" s="83">
        <f t="shared" si="248"/>
        <v>0</v>
      </c>
      <c r="BT91" s="83">
        <f t="shared" si="248"/>
        <v>0</v>
      </c>
      <c r="BU91" s="83">
        <f t="shared" si="248"/>
        <v>0</v>
      </c>
      <c r="BV91" s="83">
        <f t="shared" si="248"/>
        <v>0</v>
      </c>
      <c r="BW91" s="31">
        <v>0</v>
      </c>
      <c r="BX91" s="31">
        <v>0</v>
      </c>
      <c r="BY91" s="83"/>
      <c r="BZ91" s="34"/>
      <c r="CA91" s="40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</row>
    <row r="92" spans="1:293" ht="60.75" customHeight="1" x14ac:dyDescent="0.25">
      <c r="A92" s="82" t="s">
        <v>224</v>
      </c>
      <c r="B92" s="37" t="s">
        <v>325</v>
      </c>
      <c r="C92" s="82" t="s">
        <v>288</v>
      </c>
      <c r="D92" s="83" t="s">
        <v>136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2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2">
        <v>0</v>
      </c>
      <c r="S92" s="31">
        <v>0</v>
      </c>
      <c r="T92" s="31">
        <v>0</v>
      </c>
      <c r="U92" s="31">
        <v>0</v>
      </c>
      <c r="V92" s="31">
        <v>0</v>
      </c>
      <c r="W92" s="83">
        <f t="shared" ref="W92:AM92" si="249">W98</f>
        <v>0</v>
      </c>
      <c r="X92" s="83">
        <f t="shared" si="249"/>
        <v>0</v>
      </c>
      <c r="Y92" s="83">
        <f t="shared" si="249"/>
        <v>0</v>
      </c>
      <c r="Z92" s="83">
        <f t="shared" si="249"/>
        <v>0</v>
      </c>
      <c r="AA92" s="83">
        <f t="shared" si="249"/>
        <v>0</v>
      </c>
      <c r="AB92" s="83">
        <f t="shared" si="249"/>
        <v>0</v>
      </c>
      <c r="AC92" s="83">
        <f t="shared" si="249"/>
        <v>0</v>
      </c>
      <c r="AD92" s="83">
        <f t="shared" si="249"/>
        <v>0</v>
      </c>
      <c r="AE92" s="83">
        <f t="shared" si="249"/>
        <v>0</v>
      </c>
      <c r="AF92" s="83">
        <f t="shared" si="249"/>
        <v>0</v>
      </c>
      <c r="AG92" s="83">
        <f t="shared" si="249"/>
        <v>0</v>
      </c>
      <c r="AH92" s="83">
        <f t="shared" si="249"/>
        <v>0</v>
      </c>
      <c r="AI92" s="83">
        <f t="shared" si="249"/>
        <v>0</v>
      </c>
      <c r="AJ92" s="83">
        <f t="shared" si="249"/>
        <v>0</v>
      </c>
      <c r="AK92" s="83">
        <f t="shared" si="249"/>
        <v>0</v>
      </c>
      <c r="AL92" s="83">
        <f t="shared" si="249"/>
        <v>0</v>
      </c>
      <c r="AM92" s="83">
        <f t="shared" si="249"/>
        <v>0</v>
      </c>
      <c r="AN92" s="31">
        <v>0</v>
      </c>
      <c r="AO92" s="31">
        <v>0</v>
      </c>
      <c r="AP92" s="31">
        <v>0</v>
      </c>
      <c r="AQ92" s="31">
        <v>0</v>
      </c>
      <c r="AR92" s="31">
        <v>0</v>
      </c>
      <c r="AS92" s="31">
        <v>0</v>
      </c>
      <c r="AT92" s="31">
        <v>0</v>
      </c>
      <c r="AU92" s="31">
        <v>0</v>
      </c>
      <c r="AV92" s="31">
        <v>0</v>
      </c>
      <c r="AW92" s="31">
        <v>0</v>
      </c>
      <c r="AX92" s="31">
        <v>0</v>
      </c>
      <c r="AY92" s="31">
        <v>0</v>
      </c>
      <c r="AZ92" s="31">
        <v>0</v>
      </c>
      <c r="BA92" s="31">
        <v>0</v>
      </c>
      <c r="BB92" s="31">
        <v>0</v>
      </c>
      <c r="BC92" s="83">
        <f t="shared" ref="BC92:BV92" si="250">BC98</f>
        <v>0</v>
      </c>
      <c r="BD92" s="83">
        <f t="shared" si="250"/>
        <v>0</v>
      </c>
      <c r="BE92" s="83">
        <f t="shared" si="250"/>
        <v>0</v>
      </c>
      <c r="BF92" s="83">
        <f t="shared" si="250"/>
        <v>0</v>
      </c>
      <c r="BG92" s="83">
        <f t="shared" si="250"/>
        <v>0</v>
      </c>
      <c r="BH92" s="83">
        <f t="shared" si="250"/>
        <v>0</v>
      </c>
      <c r="BI92" s="83">
        <f t="shared" si="250"/>
        <v>0</v>
      </c>
      <c r="BJ92" s="83">
        <f t="shared" si="250"/>
        <v>0</v>
      </c>
      <c r="BK92" s="83">
        <f t="shared" si="250"/>
        <v>0</v>
      </c>
      <c r="BL92" s="83">
        <f t="shared" si="250"/>
        <v>0</v>
      </c>
      <c r="BM92" s="83">
        <f t="shared" si="250"/>
        <v>0</v>
      </c>
      <c r="BN92" s="83">
        <f t="shared" si="250"/>
        <v>0</v>
      </c>
      <c r="BO92" s="83">
        <f t="shared" si="250"/>
        <v>0</v>
      </c>
      <c r="BP92" s="83">
        <f t="shared" si="250"/>
        <v>0</v>
      </c>
      <c r="BQ92" s="83">
        <f t="shared" si="250"/>
        <v>0</v>
      </c>
      <c r="BR92" s="83">
        <f t="shared" si="250"/>
        <v>0</v>
      </c>
      <c r="BS92" s="83">
        <f t="shared" si="250"/>
        <v>0</v>
      </c>
      <c r="BT92" s="83">
        <f t="shared" si="250"/>
        <v>0</v>
      </c>
      <c r="BU92" s="83">
        <f t="shared" si="250"/>
        <v>0</v>
      </c>
      <c r="BV92" s="83">
        <f t="shared" si="250"/>
        <v>0</v>
      </c>
      <c r="BW92" s="31">
        <v>0</v>
      </c>
      <c r="BX92" s="31">
        <v>0</v>
      </c>
      <c r="BY92" s="83"/>
      <c r="BZ92" s="34"/>
      <c r="CA92" s="40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</row>
    <row r="93" spans="1:293" ht="54.75" customHeight="1" x14ac:dyDescent="0.25">
      <c r="A93" s="82" t="s">
        <v>225</v>
      </c>
      <c r="B93" s="37" t="s">
        <v>324</v>
      </c>
      <c r="C93" s="82" t="s">
        <v>289</v>
      </c>
      <c r="D93" s="83" t="s">
        <v>136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2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2">
        <v>0</v>
      </c>
      <c r="S93" s="31">
        <v>0</v>
      </c>
      <c r="T93" s="31">
        <v>0</v>
      </c>
      <c r="U93" s="31">
        <v>0</v>
      </c>
      <c r="V93" s="31">
        <v>0</v>
      </c>
      <c r="W93" s="83">
        <f t="shared" ref="W93:AM93" si="251">W99</f>
        <v>0</v>
      </c>
      <c r="X93" s="83">
        <f t="shared" si="251"/>
        <v>0</v>
      </c>
      <c r="Y93" s="83">
        <f t="shared" si="251"/>
        <v>0</v>
      </c>
      <c r="Z93" s="83">
        <f t="shared" si="251"/>
        <v>0</v>
      </c>
      <c r="AA93" s="83">
        <f t="shared" si="251"/>
        <v>0</v>
      </c>
      <c r="AB93" s="83">
        <f t="shared" si="251"/>
        <v>0</v>
      </c>
      <c r="AC93" s="83">
        <f t="shared" si="251"/>
        <v>0</v>
      </c>
      <c r="AD93" s="83">
        <f t="shared" si="251"/>
        <v>0</v>
      </c>
      <c r="AE93" s="83">
        <f t="shared" si="251"/>
        <v>0</v>
      </c>
      <c r="AF93" s="83">
        <f t="shared" si="251"/>
        <v>0</v>
      </c>
      <c r="AG93" s="83">
        <f t="shared" si="251"/>
        <v>0</v>
      </c>
      <c r="AH93" s="83">
        <f t="shared" si="251"/>
        <v>0</v>
      </c>
      <c r="AI93" s="83">
        <f t="shared" si="251"/>
        <v>0</v>
      </c>
      <c r="AJ93" s="83">
        <f t="shared" si="251"/>
        <v>0</v>
      </c>
      <c r="AK93" s="83">
        <f t="shared" si="251"/>
        <v>0</v>
      </c>
      <c r="AL93" s="83">
        <f t="shared" si="251"/>
        <v>0</v>
      </c>
      <c r="AM93" s="83">
        <f t="shared" si="251"/>
        <v>0</v>
      </c>
      <c r="AN93" s="31">
        <v>0</v>
      </c>
      <c r="AO93" s="31">
        <v>0</v>
      </c>
      <c r="AP93" s="31">
        <v>0</v>
      </c>
      <c r="AQ93" s="31">
        <v>0</v>
      </c>
      <c r="AR93" s="31">
        <v>0</v>
      </c>
      <c r="AS93" s="31">
        <v>0</v>
      </c>
      <c r="AT93" s="31">
        <v>0</v>
      </c>
      <c r="AU93" s="31">
        <v>0</v>
      </c>
      <c r="AV93" s="31">
        <v>0</v>
      </c>
      <c r="AW93" s="31">
        <v>0</v>
      </c>
      <c r="AX93" s="31">
        <v>0</v>
      </c>
      <c r="AY93" s="31">
        <v>0</v>
      </c>
      <c r="AZ93" s="31">
        <v>0</v>
      </c>
      <c r="BA93" s="31">
        <v>0</v>
      </c>
      <c r="BB93" s="31">
        <v>0</v>
      </c>
      <c r="BC93" s="83">
        <f t="shared" ref="BC93:BV93" si="252">BC99</f>
        <v>0</v>
      </c>
      <c r="BD93" s="83">
        <f t="shared" si="252"/>
        <v>0</v>
      </c>
      <c r="BE93" s="83">
        <f t="shared" si="252"/>
        <v>0</v>
      </c>
      <c r="BF93" s="83">
        <f t="shared" si="252"/>
        <v>0</v>
      </c>
      <c r="BG93" s="83">
        <f t="shared" si="252"/>
        <v>0</v>
      </c>
      <c r="BH93" s="83">
        <f t="shared" si="252"/>
        <v>0</v>
      </c>
      <c r="BI93" s="83">
        <f t="shared" si="252"/>
        <v>0</v>
      </c>
      <c r="BJ93" s="83">
        <f t="shared" si="252"/>
        <v>0</v>
      </c>
      <c r="BK93" s="83">
        <f t="shared" si="252"/>
        <v>0</v>
      </c>
      <c r="BL93" s="83">
        <f t="shared" si="252"/>
        <v>0</v>
      </c>
      <c r="BM93" s="83">
        <f t="shared" si="252"/>
        <v>0</v>
      </c>
      <c r="BN93" s="83">
        <f t="shared" si="252"/>
        <v>0</v>
      </c>
      <c r="BO93" s="83">
        <f t="shared" si="252"/>
        <v>0</v>
      </c>
      <c r="BP93" s="83">
        <f t="shared" si="252"/>
        <v>0</v>
      </c>
      <c r="BQ93" s="83">
        <f t="shared" si="252"/>
        <v>0</v>
      </c>
      <c r="BR93" s="83">
        <f t="shared" si="252"/>
        <v>0</v>
      </c>
      <c r="BS93" s="83">
        <f t="shared" si="252"/>
        <v>0</v>
      </c>
      <c r="BT93" s="83">
        <f t="shared" si="252"/>
        <v>0</v>
      </c>
      <c r="BU93" s="83">
        <f t="shared" si="252"/>
        <v>0</v>
      </c>
      <c r="BV93" s="83">
        <f t="shared" si="252"/>
        <v>0</v>
      </c>
      <c r="BW93" s="31">
        <v>0</v>
      </c>
      <c r="BX93" s="31">
        <v>0</v>
      </c>
      <c r="BY93" s="83"/>
      <c r="BZ93" s="34"/>
      <c r="CA93" s="40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</row>
    <row r="94" spans="1:293" ht="63.75" customHeight="1" x14ac:dyDescent="0.25">
      <c r="A94" s="82" t="s">
        <v>226</v>
      </c>
      <c r="B94" s="37" t="s">
        <v>323</v>
      </c>
      <c r="C94" s="82" t="s">
        <v>290</v>
      </c>
      <c r="D94" s="83" t="s">
        <v>136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2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2">
        <v>0</v>
      </c>
      <c r="S94" s="31">
        <v>0</v>
      </c>
      <c r="T94" s="31">
        <v>0</v>
      </c>
      <c r="U94" s="31">
        <v>0</v>
      </c>
      <c r="V94" s="31">
        <v>0</v>
      </c>
      <c r="W94" s="83">
        <f t="shared" ref="W94:AM94" si="253">W100</f>
        <v>0</v>
      </c>
      <c r="X94" s="83">
        <f t="shared" si="253"/>
        <v>0</v>
      </c>
      <c r="Y94" s="83">
        <f t="shared" si="253"/>
        <v>0</v>
      </c>
      <c r="Z94" s="83">
        <f t="shared" si="253"/>
        <v>0</v>
      </c>
      <c r="AA94" s="83">
        <f t="shared" si="253"/>
        <v>0</v>
      </c>
      <c r="AB94" s="83">
        <f t="shared" si="253"/>
        <v>0</v>
      </c>
      <c r="AC94" s="83">
        <f t="shared" si="253"/>
        <v>0</v>
      </c>
      <c r="AD94" s="83">
        <f t="shared" si="253"/>
        <v>0</v>
      </c>
      <c r="AE94" s="83">
        <f t="shared" si="253"/>
        <v>0</v>
      </c>
      <c r="AF94" s="83">
        <f t="shared" si="253"/>
        <v>0</v>
      </c>
      <c r="AG94" s="83">
        <f t="shared" si="253"/>
        <v>0</v>
      </c>
      <c r="AH94" s="83">
        <f t="shared" si="253"/>
        <v>0</v>
      </c>
      <c r="AI94" s="83">
        <f t="shared" si="253"/>
        <v>0</v>
      </c>
      <c r="AJ94" s="83">
        <f t="shared" si="253"/>
        <v>0</v>
      </c>
      <c r="AK94" s="83">
        <f t="shared" si="253"/>
        <v>0</v>
      </c>
      <c r="AL94" s="83">
        <f t="shared" si="253"/>
        <v>0</v>
      </c>
      <c r="AM94" s="83">
        <f t="shared" si="253"/>
        <v>0</v>
      </c>
      <c r="AN94" s="31">
        <v>0</v>
      </c>
      <c r="AO94" s="31">
        <v>0</v>
      </c>
      <c r="AP94" s="31">
        <v>0</v>
      </c>
      <c r="AQ94" s="31">
        <v>0</v>
      </c>
      <c r="AR94" s="31">
        <v>0</v>
      </c>
      <c r="AS94" s="31">
        <v>0</v>
      </c>
      <c r="AT94" s="31">
        <v>0</v>
      </c>
      <c r="AU94" s="31">
        <v>0</v>
      </c>
      <c r="AV94" s="31">
        <v>0</v>
      </c>
      <c r="AW94" s="31">
        <v>0</v>
      </c>
      <c r="AX94" s="31">
        <v>0</v>
      </c>
      <c r="AY94" s="31">
        <v>0</v>
      </c>
      <c r="AZ94" s="31">
        <v>0</v>
      </c>
      <c r="BA94" s="31">
        <v>0</v>
      </c>
      <c r="BB94" s="31">
        <v>0</v>
      </c>
      <c r="BC94" s="83">
        <f t="shared" ref="BC94:BV94" si="254">BC100</f>
        <v>0</v>
      </c>
      <c r="BD94" s="83">
        <f t="shared" si="254"/>
        <v>0</v>
      </c>
      <c r="BE94" s="83">
        <f t="shared" si="254"/>
        <v>0</v>
      </c>
      <c r="BF94" s="83">
        <f t="shared" si="254"/>
        <v>0</v>
      </c>
      <c r="BG94" s="83">
        <f t="shared" si="254"/>
        <v>0</v>
      </c>
      <c r="BH94" s="83">
        <f t="shared" si="254"/>
        <v>0</v>
      </c>
      <c r="BI94" s="83">
        <f t="shared" si="254"/>
        <v>0</v>
      </c>
      <c r="BJ94" s="83">
        <f t="shared" si="254"/>
        <v>0</v>
      </c>
      <c r="BK94" s="83">
        <f t="shared" si="254"/>
        <v>0</v>
      </c>
      <c r="BL94" s="83">
        <f t="shared" si="254"/>
        <v>0</v>
      </c>
      <c r="BM94" s="83">
        <f t="shared" si="254"/>
        <v>0</v>
      </c>
      <c r="BN94" s="83">
        <f t="shared" si="254"/>
        <v>0</v>
      </c>
      <c r="BO94" s="83">
        <f t="shared" si="254"/>
        <v>0</v>
      </c>
      <c r="BP94" s="83">
        <f t="shared" si="254"/>
        <v>0</v>
      </c>
      <c r="BQ94" s="83">
        <f t="shared" si="254"/>
        <v>0</v>
      </c>
      <c r="BR94" s="83">
        <f t="shared" si="254"/>
        <v>0</v>
      </c>
      <c r="BS94" s="83">
        <f t="shared" si="254"/>
        <v>0</v>
      </c>
      <c r="BT94" s="83">
        <f t="shared" si="254"/>
        <v>0</v>
      </c>
      <c r="BU94" s="83">
        <f t="shared" si="254"/>
        <v>0</v>
      </c>
      <c r="BV94" s="83">
        <f t="shared" si="254"/>
        <v>0</v>
      </c>
      <c r="BW94" s="31">
        <v>0</v>
      </c>
      <c r="BX94" s="31">
        <v>0</v>
      </c>
      <c r="BY94" s="83"/>
      <c r="BZ94" s="34"/>
      <c r="CA94" s="40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</row>
    <row r="95" spans="1:293" s="7" customFormat="1" ht="56.25" customHeight="1" x14ac:dyDescent="0.25">
      <c r="A95" s="82" t="s">
        <v>227</v>
      </c>
      <c r="B95" s="37" t="s">
        <v>228</v>
      </c>
      <c r="C95" s="82" t="s">
        <v>291</v>
      </c>
      <c r="D95" s="83" t="s">
        <v>136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2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2">
        <v>0</v>
      </c>
      <c r="S95" s="31">
        <v>0</v>
      </c>
      <c r="T95" s="31">
        <v>0</v>
      </c>
      <c r="U95" s="31">
        <v>0</v>
      </c>
      <c r="V95" s="31">
        <v>0</v>
      </c>
      <c r="W95" s="83">
        <f t="shared" ref="W95:AM95" si="255">W101</f>
        <v>0</v>
      </c>
      <c r="X95" s="83">
        <f t="shared" si="255"/>
        <v>0</v>
      </c>
      <c r="Y95" s="83">
        <f t="shared" si="255"/>
        <v>0</v>
      </c>
      <c r="Z95" s="83">
        <f t="shared" si="255"/>
        <v>0</v>
      </c>
      <c r="AA95" s="83">
        <f t="shared" si="255"/>
        <v>0</v>
      </c>
      <c r="AB95" s="83">
        <f t="shared" si="255"/>
        <v>0</v>
      </c>
      <c r="AC95" s="83">
        <f t="shared" si="255"/>
        <v>0</v>
      </c>
      <c r="AD95" s="83">
        <f t="shared" si="255"/>
        <v>0</v>
      </c>
      <c r="AE95" s="83">
        <f t="shared" si="255"/>
        <v>0</v>
      </c>
      <c r="AF95" s="83">
        <f t="shared" si="255"/>
        <v>0</v>
      </c>
      <c r="AG95" s="83">
        <f t="shared" si="255"/>
        <v>0</v>
      </c>
      <c r="AH95" s="83">
        <f t="shared" si="255"/>
        <v>0</v>
      </c>
      <c r="AI95" s="83">
        <f t="shared" si="255"/>
        <v>0</v>
      </c>
      <c r="AJ95" s="83">
        <f t="shared" si="255"/>
        <v>0</v>
      </c>
      <c r="AK95" s="83">
        <f t="shared" si="255"/>
        <v>0</v>
      </c>
      <c r="AL95" s="83">
        <f t="shared" si="255"/>
        <v>0</v>
      </c>
      <c r="AM95" s="83">
        <f t="shared" si="255"/>
        <v>0</v>
      </c>
      <c r="AN95" s="31">
        <v>0</v>
      </c>
      <c r="AO95" s="31">
        <v>0</v>
      </c>
      <c r="AP95" s="31">
        <v>0</v>
      </c>
      <c r="AQ95" s="31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31">
        <v>0</v>
      </c>
      <c r="AZ95" s="31">
        <v>0</v>
      </c>
      <c r="BA95" s="31">
        <v>0</v>
      </c>
      <c r="BB95" s="31">
        <v>0</v>
      </c>
      <c r="BC95" s="83">
        <f t="shared" ref="BC95:BV95" si="256">BC101</f>
        <v>0</v>
      </c>
      <c r="BD95" s="83">
        <f t="shared" si="256"/>
        <v>0</v>
      </c>
      <c r="BE95" s="83">
        <f t="shared" si="256"/>
        <v>0</v>
      </c>
      <c r="BF95" s="83">
        <f t="shared" si="256"/>
        <v>0</v>
      </c>
      <c r="BG95" s="83">
        <f t="shared" si="256"/>
        <v>0</v>
      </c>
      <c r="BH95" s="83">
        <f t="shared" si="256"/>
        <v>0</v>
      </c>
      <c r="BI95" s="83">
        <f t="shared" si="256"/>
        <v>0</v>
      </c>
      <c r="BJ95" s="83">
        <f t="shared" si="256"/>
        <v>0</v>
      </c>
      <c r="BK95" s="83">
        <f t="shared" si="256"/>
        <v>0</v>
      </c>
      <c r="BL95" s="83">
        <f t="shared" si="256"/>
        <v>0</v>
      </c>
      <c r="BM95" s="83">
        <f t="shared" si="256"/>
        <v>0</v>
      </c>
      <c r="BN95" s="83">
        <f t="shared" si="256"/>
        <v>0</v>
      </c>
      <c r="BO95" s="83">
        <f t="shared" si="256"/>
        <v>0</v>
      </c>
      <c r="BP95" s="83">
        <f t="shared" si="256"/>
        <v>0</v>
      </c>
      <c r="BQ95" s="83">
        <f t="shared" si="256"/>
        <v>0</v>
      </c>
      <c r="BR95" s="83">
        <f t="shared" si="256"/>
        <v>0</v>
      </c>
      <c r="BS95" s="83">
        <f t="shared" si="256"/>
        <v>0</v>
      </c>
      <c r="BT95" s="83">
        <f t="shared" si="256"/>
        <v>0</v>
      </c>
      <c r="BU95" s="83">
        <f t="shared" si="256"/>
        <v>0</v>
      </c>
      <c r="BV95" s="83">
        <f t="shared" si="256"/>
        <v>0</v>
      </c>
      <c r="BW95" s="31">
        <v>0</v>
      </c>
      <c r="BX95" s="31">
        <v>0</v>
      </c>
      <c r="BY95" s="83"/>
      <c r="BZ95" s="34"/>
      <c r="CA95" s="40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</row>
    <row r="96" spans="1:293" s="18" customFormat="1" ht="62.25" customHeight="1" x14ac:dyDescent="0.25">
      <c r="A96" s="86" t="s">
        <v>78</v>
      </c>
      <c r="B96" s="27" t="s">
        <v>229</v>
      </c>
      <c r="C96" s="69" t="s">
        <v>135</v>
      </c>
      <c r="D96" s="70" t="s">
        <v>136</v>
      </c>
      <c r="E96" s="25">
        <v>0</v>
      </c>
      <c r="F96" s="25">
        <f t="shared" ref="F96" si="257">F97</f>
        <v>0</v>
      </c>
      <c r="G96" s="25">
        <v>0</v>
      </c>
      <c r="H96" s="25">
        <v>0</v>
      </c>
      <c r="I96" s="25">
        <v>0</v>
      </c>
      <c r="J96" s="25">
        <v>0</v>
      </c>
      <c r="K96" s="29">
        <v>0</v>
      </c>
      <c r="L96" s="25">
        <v>0</v>
      </c>
      <c r="M96" s="25">
        <f t="shared" ref="M96" si="258">M97</f>
        <v>0</v>
      </c>
      <c r="N96" s="25">
        <v>0</v>
      </c>
      <c r="O96" s="25">
        <v>0</v>
      </c>
      <c r="P96" s="25">
        <v>0</v>
      </c>
      <c r="Q96" s="25">
        <v>0</v>
      </c>
      <c r="R96" s="29">
        <v>0</v>
      </c>
      <c r="S96" s="25">
        <v>0</v>
      </c>
      <c r="T96" s="25">
        <v>0</v>
      </c>
      <c r="U96" s="25">
        <v>0</v>
      </c>
      <c r="V96" s="25">
        <v>0</v>
      </c>
      <c r="W96" s="70">
        <f t="shared" ref="W96:AM96" si="259">W102</f>
        <v>0</v>
      </c>
      <c r="X96" s="70">
        <f t="shared" si="259"/>
        <v>0</v>
      </c>
      <c r="Y96" s="70">
        <f t="shared" si="259"/>
        <v>0</v>
      </c>
      <c r="Z96" s="70">
        <f t="shared" si="259"/>
        <v>0</v>
      </c>
      <c r="AA96" s="70">
        <f t="shared" si="259"/>
        <v>0</v>
      </c>
      <c r="AB96" s="70">
        <f t="shared" si="259"/>
        <v>0</v>
      </c>
      <c r="AC96" s="70">
        <f t="shared" si="259"/>
        <v>0</v>
      </c>
      <c r="AD96" s="70">
        <f t="shared" si="259"/>
        <v>0</v>
      </c>
      <c r="AE96" s="70">
        <f t="shared" si="259"/>
        <v>0</v>
      </c>
      <c r="AF96" s="70">
        <f t="shared" si="259"/>
        <v>0</v>
      </c>
      <c r="AG96" s="70">
        <f t="shared" si="259"/>
        <v>0</v>
      </c>
      <c r="AH96" s="70">
        <f t="shared" si="259"/>
        <v>0</v>
      </c>
      <c r="AI96" s="70">
        <f t="shared" si="259"/>
        <v>0</v>
      </c>
      <c r="AJ96" s="70">
        <f t="shared" si="259"/>
        <v>0</v>
      </c>
      <c r="AK96" s="70">
        <f t="shared" si="259"/>
        <v>0</v>
      </c>
      <c r="AL96" s="70">
        <f t="shared" si="259"/>
        <v>0</v>
      </c>
      <c r="AM96" s="70">
        <f t="shared" si="259"/>
        <v>0</v>
      </c>
      <c r="AN96" s="25">
        <v>0</v>
      </c>
      <c r="AO96" s="25">
        <f t="shared" ref="AO96" si="260">AO97</f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f t="shared" ref="AV96" si="261">AV97</f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70">
        <f t="shared" ref="BC96:BV96" si="262">BC102</f>
        <v>0</v>
      </c>
      <c r="BD96" s="70">
        <f t="shared" si="262"/>
        <v>0</v>
      </c>
      <c r="BE96" s="70">
        <f t="shared" si="262"/>
        <v>0</v>
      </c>
      <c r="BF96" s="70">
        <f t="shared" si="262"/>
        <v>0</v>
      </c>
      <c r="BG96" s="70">
        <f t="shared" si="262"/>
        <v>0</v>
      </c>
      <c r="BH96" s="70">
        <f t="shared" si="262"/>
        <v>0</v>
      </c>
      <c r="BI96" s="70">
        <f t="shared" si="262"/>
        <v>0</v>
      </c>
      <c r="BJ96" s="70">
        <f t="shared" si="262"/>
        <v>0</v>
      </c>
      <c r="BK96" s="70">
        <f t="shared" si="262"/>
        <v>0</v>
      </c>
      <c r="BL96" s="70">
        <f t="shared" si="262"/>
        <v>0</v>
      </c>
      <c r="BM96" s="70">
        <f t="shared" si="262"/>
        <v>0</v>
      </c>
      <c r="BN96" s="70">
        <f t="shared" si="262"/>
        <v>0</v>
      </c>
      <c r="BO96" s="70">
        <f t="shared" si="262"/>
        <v>0</v>
      </c>
      <c r="BP96" s="70">
        <f t="shared" si="262"/>
        <v>0</v>
      </c>
      <c r="BQ96" s="70">
        <f t="shared" si="262"/>
        <v>0</v>
      </c>
      <c r="BR96" s="70">
        <f t="shared" si="262"/>
        <v>0</v>
      </c>
      <c r="BS96" s="70">
        <f t="shared" si="262"/>
        <v>0</v>
      </c>
      <c r="BT96" s="70">
        <f t="shared" si="262"/>
        <v>0</v>
      </c>
      <c r="BU96" s="70">
        <f t="shared" si="262"/>
        <v>0</v>
      </c>
      <c r="BV96" s="70">
        <f t="shared" si="262"/>
        <v>0</v>
      </c>
      <c r="BW96" s="25">
        <v>0</v>
      </c>
      <c r="BX96" s="25">
        <v>0</v>
      </c>
      <c r="BY96" s="70"/>
      <c r="BZ96" s="26"/>
      <c r="CA96" s="39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  <c r="GS96" s="12"/>
      <c r="GT96" s="12"/>
      <c r="GU96" s="12"/>
      <c r="GV96" s="12"/>
      <c r="GW96" s="12"/>
      <c r="GX96" s="12"/>
      <c r="GY96" s="12"/>
      <c r="GZ96" s="12"/>
      <c r="HA96" s="12"/>
      <c r="HB96" s="12"/>
      <c r="HC96" s="12"/>
      <c r="HD96" s="12"/>
      <c r="HE96" s="12"/>
      <c r="HF96" s="12"/>
      <c r="HG96" s="12"/>
      <c r="HH96" s="12"/>
      <c r="HI96" s="12"/>
      <c r="HJ96" s="12"/>
      <c r="HK96" s="12"/>
      <c r="HL96" s="12"/>
      <c r="HM96" s="12"/>
      <c r="HN96" s="12"/>
      <c r="HO96" s="12"/>
      <c r="HP96" s="12"/>
      <c r="HQ96" s="12"/>
      <c r="HR96" s="12"/>
      <c r="HS96" s="12"/>
      <c r="HT96" s="12"/>
      <c r="HU96" s="12"/>
      <c r="HV96" s="12"/>
      <c r="HW96" s="12"/>
      <c r="HX96" s="12"/>
      <c r="HY96" s="12"/>
      <c r="HZ96" s="12"/>
      <c r="IA96" s="12"/>
      <c r="IB96" s="12"/>
      <c r="IC96" s="12"/>
      <c r="ID96" s="12"/>
      <c r="IE96" s="12"/>
      <c r="IF96" s="12"/>
      <c r="IG96" s="12"/>
      <c r="IH96" s="12"/>
      <c r="II96" s="12"/>
      <c r="IJ96" s="12"/>
      <c r="IK96" s="12"/>
      <c r="IL96" s="12"/>
      <c r="IM96" s="12"/>
      <c r="IN96" s="12"/>
      <c r="IO96" s="12"/>
      <c r="IP96" s="12"/>
      <c r="IQ96" s="12"/>
      <c r="IR96" s="12"/>
      <c r="IS96" s="12"/>
      <c r="IT96" s="12"/>
      <c r="IU96" s="12"/>
      <c r="IV96" s="12"/>
      <c r="IW96" s="12"/>
      <c r="IX96" s="12"/>
      <c r="IY96" s="12"/>
      <c r="IZ96" s="12"/>
      <c r="JA96" s="12"/>
      <c r="JB96" s="12"/>
      <c r="JC96" s="12"/>
      <c r="JD96" s="12"/>
      <c r="JE96" s="12"/>
      <c r="JF96" s="12"/>
      <c r="JG96" s="12"/>
      <c r="JH96" s="12"/>
      <c r="JI96" s="12"/>
      <c r="JJ96" s="12"/>
      <c r="JK96" s="12"/>
      <c r="JL96" s="12"/>
      <c r="JM96" s="12"/>
      <c r="JN96" s="12"/>
      <c r="JO96" s="12"/>
      <c r="JP96" s="12"/>
      <c r="JQ96" s="12"/>
      <c r="JR96" s="12"/>
      <c r="JS96" s="12"/>
      <c r="JT96" s="12"/>
      <c r="JU96" s="12"/>
      <c r="JV96" s="12"/>
      <c r="JW96" s="12"/>
      <c r="JX96" s="12"/>
      <c r="JY96" s="12"/>
      <c r="JZ96" s="12"/>
      <c r="KA96" s="12"/>
      <c r="KB96" s="12"/>
      <c r="KC96" s="12"/>
      <c r="KD96" s="12"/>
      <c r="KE96" s="12"/>
      <c r="KF96" s="12"/>
      <c r="KG96" s="12"/>
    </row>
    <row r="97" spans="1:293" s="6" customFormat="1" ht="51.75" customHeight="1" x14ac:dyDescent="0.25">
      <c r="A97" s="88" t="s">
        <v>230</v>
      </c>
      <c r="B97" s="41" t="s">
        <v>231</v>
      </c>
      <c r="C97" s="82" t="s">
        <v>292</v>
      </c>
      <c r="D97" s="83" t="s">
        <v>136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2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2">
        <v>0</v>
      </c>
      <c r="S97" s="31">
        <v>0</v>
      </c>
      <c r="T97" s="31">
        <v>0</v>
      </c>
      <c r="U97" s="31">
        <v>0</v>
      </c>
      <c r="V97" s="31">
        <v>0</v>
      </c>
      <c r="W97" s="83">
        <f t="shared" ref="W97:AM97" si="263">W103</f>
        <v>0</v>
      </c>
      <c r="X97" s="83">
        <f t="shared" si="263"/>
        <v>0</v>
      </c>
      <c r="Y97" s="83">
        <f t="shared" si="263"/>
        <v>0</v>
      </c>
      <c r="Z97" s="83">
        <f t="shared" si="263"/>
        <v>0</v>
      </c>
      <c r="AA97" s="83">
        <f t="shared" si="263"/>
        <v>0</v>
      </c>
      <c r="AB97" s="83">
        <f t="shared" si="263"/>
        <v>0</v>
      </c>
      <c r="AC97" s="83">
        <f t="shared" si="263"/>
        <v>0</v>
      </c>
      <c r="AD97" s="83">
        <f t="shared" si="263"/>
        <v>0</v>
      </c>
      <c r="AE97" s="83">
        <f t="shared" si="263"/>
        <v>0</v>
      </c>
      <c r="AF97" s="83">
        <f t="shared" si="263"/>
        <v>0</v>
      </c>
      <c r="AG97" s="83">
        <f t="shared" si="263"/>
        <v>0</v>
      </c>
      <c r="AH97" s="83">
        <f t="shared" si="263"/>
        <v>0</v>
      </c>
      <c r="AI97" s="83">
        <f t="shared" si="263"/>
        <v>0</v>
      </c>
      <c r="AJ97" s="83">
        <f t="shared" si="263"/>
        <v>0</v>
      </c>
      <c r="AK97" s="83">
        <f t="shared" si="263"/>
        <v>0</v>
      </c>
      <c r="AL97" s="83">
        <f t="shared" si="263"/>
        <v>0</v>
      </c>
      <c r="AM97" s="83">
        <f t="shared" si="263"/>
        <v>0</v>
      </c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83">
        <f t="shared" ref="BC97:BV97" si="264">BC103</f>
        <v>0</v>
      </c>
      <c r="BD97" s="83">
        <f t="shared" si="264"/>
        <v>0</v>
      </c>
      <c r="BE97" s="83">
        <f t="shared" si="264"/>
        <v>0</v>
      </c>
      <c r="BF97" s="83">
        <f t="shared" si="264"/>
        <v>0</v>
      </c>
      <c r="BG97" s="83">
        <f t="shared" si="264"/>
        <v>0</v>
      </c>
      <c r="BH97" s="83">
        <f t="shared" si="264"/>
        <v>0</v>
      </c>
      <c r="BI97" s="83">
        <f t="shared" si="264"/>
        <v>0</v>
      </c>
      <c r="BJ97" s="83">
        <f t="shared" si="264"/>
        <v>0</v>
      </c>
      <c r="BK97" s="83">
        <f t="shared" si="264"/>
        <v>0</v>
      </c>
      <c r="BL97" s="83">
        <f t="shared" si="264"/>
        <v>0</v>
      </c>
      <c r="BM97" s="83">
        <f t="shared" si="264"/>
        <v>0</v>
      </c>
      <c r="BN97" s="83">
        <f t="shared" si="264"/>
        <v>0</v>
      </c>
      <c r="BO97" s="83">
        <f t="shared" si="264"/>
        <v>0</v>
      </c>
      <c r="BP97" s="83">
        <f t="shared" si="264"/>
        <v>0</v>
      </c>
      <c r="BQ97" s="83">
        <f t="shared" si="264"/>
        <v>0</v>
      </c>
      <c r="BR97" s="83">
        <f t="shared" si="264"/>
        <v>0</v>
      </c>
      <c r="BS97" s="83">
        <f t="shared" si="264"/>
        <v>0</v>
      </c>
      <c r="BT97" s="83">
        <f t="shared" si="264"/>
        <v>0</v>
      </c>
      <c r="BU97" s="83">
        <f t="shared" si="264"/>
        <v>0</v>
      </c>
      <c r="BV97" s="83">
        <f t="shared" si="264"/>
        <v>0</v>
      </c>
      <c r="BW97" s="31">
        <v>0</v>
      </c>
      <c r="BX97" s="31">
        <v>0</v>
      </c>
      <c r="BY97" s="83"/>
      <c r="BZ97" s="34"/>
      <c r="CA97" s="40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</row>
    <row r="98" spans="1:293" s="14" customFormat="1" ht="47.25" customHeight="1" x14ac:dyDescent="0.25">
      <c r="A98" s="80" t="s">
        <v>232</v>
      </c>
      <c r="B98" s="27" t="s">
        <v>95</v>
      </c>
      <c r="C98" s="69" t="s">
        <v>135</v>
      </c>
      <c r="D98" s="70" t="s">
        <v>136</v>
      </c>
      <c r="E98" s="25">
        <v>0</v>
      </c>
      <c r="F98" s="24">
        <v>0</v>
      </c>
      <c r="G98" s="25">
        <v>0</v>
      </c>
      <c r="H98" s="25">
        <v>0</v>
      </c>
      <c r="I98" s="25">
        <v>0</v>
      </c>
      <c r="J98" s="25">
        <v>0</v>
      </c>
      <c r="K98" s="29">
        <v>0</v>
      </c>
      <c r="L98" s="25">
        <v>0</v>
      </c>
      <c r="M98" s="24">
        <v>0</v>
      </c>
      <c r="N98" s="25">
        <v>0</v>
      </c>
      <c r="O98" s="25">
        <v>0</v>
      </c>
      <c r="P98" s="25">
        <v>0</v>
      </c>
      <c r="Q98" s="25">
        <v>0</v>
      </c>
      <c r="R98" s="29">
        <v>0</v>
      </c>
      <c r="S98" s="25">
        <v>0</v>
      </c>
      <c r="T98" s="25">
        <v>0</v>
      </c>
      <c r="U98" s="25">
        <v>0</v>
      </c>
      <c r="V98" s="25">
        <v>0</v>
      </c>
      <c r="W98" s="70">
        <f t="shared" ref="W98:AM98" si="265">W104</f>
        <v>0</v>
      </c>
      <c r="X98" s="70">
        <f t="shared" si="265"/>
        <v>0</v>
      </c>
      <c r="Y98" s="70">
        <f t="shared" si="265"/>
        <v>0</v>
      </c>
      <c r="Z98" s="70">
        <f t="shared" si="265"/>
        <v>0</v>
      </c>
      <c r="AA98" s="70">
        <f t="shared" si="265"/>
        <v>0</v>
      </c>
      <c r="AB98" s="70">
        <f t="shared" si="265"/>
        <v>0</v>
      </c>
      <c r="AC98" s="70">
        <f t="shared" si="265"/>
        <v>0</v>
      </c>
      <c r="AD98" s="70">
        <v>0</v>
      </c>
      <c r="AE98" s="70">
        <f t="shared" si="265"/>
        <v>0</v>
      </c>
      <c r="AF98" s="70">
        <f t="shared" si="265"/>
        <v>0</v>
      </c>
      <c r="AG98" s="70">
        <f t="shared" si="265"/>
        <v>0</v>
      </c>
      <c r="AH98" s="70">
        <f t="shared" si="265"/>
        <v>0</v>
      </c>
      <c r="AI98" s="70">
        <f t="shared" si="265"/>
        <v>0</v>
      </c>
      <c r="AJ98" s="70">
        <f t="shared" si="265"/>
        <v>0</v>
      </c>
      <c r="AK98" s="70">
        <f t="shared" si="265"/>
        <v>0</v>
      </c>
      <c r="AL98" s="70">
        <f t="shared" si="265"/>
        <v>0</v>
      </c>
      <c r="AM98" s="70">
        <f t="shared" si="265"/>
        <v>0</v>
      </c>
      <c r="AN98" s="25">
        <v>0</v>
      </c>
      <c r="AO98" s="24">
        <v>0</v>
      </c>
      <c r="AP98" s="25">
        <v>0</v>
      </c>
      <c r="AQ98" s="25">
        <v>0</v>
      </c>
      <c r="AR98" s="25">
        <v>0</v>
      </c>
      <c r="AS98" s="25">
        <v>0</v>
      </c>
      <c r="AT98" s="25">
        <v>0</v>
      </c>
      <c r="AU98" s="25">
        <v>0</v>
      </c>
      <c r="AV98" s="24">
        <v>0</v>
      </c>
      <c r="AW98" s="25">
        <v>0</v>
      </c>
      <c r="AX98" s="25">
        <v>0</v>
      </c>
      <c r="AY98" s="25">
        <v>0</v>
      </c>
      <c r="AZ98" s="25">
        <v>0</v>
      </c>
      <c r="BA98" s="25">
        <v>0</v>
      </c>
      <c r="BB98" s="25">
        <v>0</v>
      </c>
      <c r="BC98" s="70">
        <f t="shared" ref="BC98:BV98" si="266">BC104</f>
        <v>0</v>
      </c>
      <c r="BD98" s="70">
        <f t="shared" si="266"/>
        <v>0</v>
      </c>
      <c r="BE98" s="70">
        <f t="shared" si="266"/>
        <v>0</v>
      </c>
      <c r="BF98" s="70">
        <f t="shared" si="266"/>
        <v>0</v>
      </c>
      <c r="BG98" s="70">
        <f t="shared" si="266"/>
        <v>0</v>
      </c>
      <c r="BH98" s="70">
        <f t="shared" si="266"/>
        <v>0</v>
      </c>
      <c r="BI98" s="70">
        <f t="shared" si="266"/>
        <v>0</v>
      </c>
      <c r="BJ98" s="70">
        <f t="shared" si="266"/>
        <v>0</v>
      </c>
      <c r="BK98" s="70">
        <f t="shared" si="266"/>
        <v>0</v>
      </c>
      <c r="BL98" s="70">
        <f t="shared" si="266"/>
        <v>0</v>
      </c>
      <c r="BM98" s="70">
        <f t="shared" si="266"/>
        <v>0</v>
      </c>
      <c r="BN98" s="70">
        <f t="shared" si="266"/>
        <v>0</v>
      </c>
      <c r="BO98" s="70">
        <f t="shared" si="266"/>
        <v>0</v>
      </c>
      <c r="BP98" s="70">
        <f t="shared" si="266"/>
        <v>0</v>
      </c>
      <c r="BQ98" s="70">
        <f t="shared" si="266"/>
        <v>0</v>
      </c>
      <c r="BR98" s="70">
        <f t="shared" si="266"/>
        <v>0</v>
      </c>
      <c r="BS98" s="70">
        <f t="shared" si="266"/>
        <v>0</v>
      </c>
      <c r="BT98" s="70">
        <f t="shared" si="266"/>
        <v>0</v>
      </c>
      <c r="BU98" s="70">
        <f t="shared" si="266"/>
        <v>0</v>
      </c>
      <c r="BV98" s="70">
        <f t="shared" si="266"/>
        <v>0</v>
      </c>
      <c r="BW98" s="25">
        <v>0</v>
      </c>
      <c r="BX98" s="25">
        <v>0</v>
      </c>
      <c r="BY98" s="70"/>
      <c r="BZ98" s="26"/>
      <c r="CA98" s="39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  <c r="GS98" s="12"/>
      <c r="GT98" s="12"/>
      <c r="GU98" s="12"/>
      <c r="GV98" s="12"/>
      <c r="GW98" s="12"/>
      <c r="GX98" s="12"/>
      <c r="GY98" s="12"/>
      <c r="GZ98" s="12"/>
      <c r="HA98" s="12"/>
      <c r="HB98" s="12"/>
      <c r="HC98" s="12"/>
      <c r="HD98" s="12"/>
      <c r="HE98" s="12"/>
      <c r="HF98" s="12"/>
      <c r="HG98" s="12"/>
      <c r="HH98" s="12"/>
      <c r="HI98" s="12"/>
      <c r="HJ98" s="12"/>
      <c r="HK98" s="12"/>
      <c r="HL98" s="12"/>
      <c r="HM98" s="12"/>
      <c r="HN98" s="12"/>
      <c r="HO98" s="12"/>
      <c r="HP98" s="12"/>
      <c r="HQ98" s="12"/>
      <c r="HR98" s="12"/>
      <c r="HS98" s="12"/>
      <c r="HT98" s="12"/>
      <c r="HU98" s="12"/>
      <c r="HV98" s="12"/>
      <c r="HW98" s="12"/>
      <c r="HX98" s="12"/>
      <c r="HY98" s="12"/>
      <c r="HZ98" s="12"/>
      <c r="IA98" s="12"/>
      <c r="IB98" s="12"/>
      <c r="IC98" s="12"/>
      <c r="ID98" s="12"/>
      <c r="IE98" s="12"/>
      <c r="IF98" s="12"/>
      <c r="IG98" s="12"/>
      <c r="IH98" s="12"/>
      <c r="II98" s="12"/>
      <c r="IJ98" s="12"/>
      <c r="IK98" s="12"/>
      <c r="IL98" s="12"/>
      <c r="IM98" s="12"/>
      <c r="IN98" s="12"/>
      <c r="IO98" s="12"/>
      <c r="IP98" s="12"/>
      <c r="IQ98" s="12"/>
      <c r="IR98" s="12"/>
      <c r="IS98" s="12"/>
      <c r="IT98" s="12"/>
      <c r="IU98" s="12"/>
      <c r="IV98" s="12"/>
      <c r="IW98" s="12"/>
      <c r="IX98" s="12"/>
      <c r="IY98" s="12"/>
      <c r="IZ98" s="12"/>
      <c r="JA98" s="12"/>
      <c r="JB98" s="12"/>
      <c r="JC98" s="12"/>
      <c r="JD98" s="12"/>
      <c r="JE98" s="12"/>
      <c r="JF98" s="12"/>
      <c r="JG98" s="12"/>
      <c r="JH98" s="12"/>
      <c r="JI98" s="12"/>
      <c r="JJ98" s="12"/>
      <c r="JK98" s="12"/>
      <c r="JL98" s="12"/>
      <c r="JM98" s="12"/>
      <c r="JN98" s="12"/>
      <c r="JO98" s="12"/>
      <c r="JP98" s="12"/>
      <c r="JQ98" s="12"/>
      <c r="JR98" s="12"/>
      <c r="JS98" s="12"/>
      <c r="JT98" s="12"/>
      <c r="JU98" s="12"/>
      <c r="JV98" s="12"/>
      <c r="JW98" s="12"/>
      <c r="JX98" s="12"/>
      <c r="JY98" s="12"/>
      <c r="JZ98" s="12"/>
      <c r="KA98" s="12"/>
      <c r="KB98" s="12"/>
      <c r="KC98" s="12"/>
      <c r="KD98" s="12"/>
      <c r="KE98" s="12"/>
      <c r="KF98" s="12"/>
      <c r="KG98" s="12"/>
    </row>
    <row r="99" spans="1:293" s="14" customFormat="1" ht="52.5" customHeight="1" x14ac:dyDescent="0.25">
      <c r="A99" s="80" t="s">
        <v>133</v>
      </c>
      <c r="B99" s="27" t="s">
        <v>233</v>
      </c>
      <c r="C99" s="69" t="s">
        <v>135</v>
      </c>
      <c r="D99" s="70" t="s">
        <v>136</v>
      </c>
      <c r="E99" s="25">
        <v>0</v>
      </c>
      <c r="F99" s="24">
        <v>0</v>
      </c>
      <c r="G99" s="25">
        <v>0</v>
      </c>
      <c r="H99" s="25">
        <v>0</v>
      </c>
      <c r="I99" s="25">
        <v>0</v>
      </c>
      <c r="J99" s="25">
        <v>0</v>
      </c>
      <c r="K99" s="29">
        <v>0</v>
      </c>
      <c r="L99" s="25">
        <v>0</v>
      </c>
      <c r="M99" s="24">
        <v>0</v>
      </c>
      <c r="N99" s="25">
        <v>0</v>
      </c>
      <c r="O99" s="25">
        <v>0</v>
      </c>
      <c r="P99" s="25">
        <v>0</v>
      </c>
      <c r="Q99" s="25">
        <v>0</v>
      </c>
      <c r="R99" s="29">
        <v>0</v>
      </c>
      <c r="S99" s="25">
        <v>0</v>
      </c>
      <c r="T99" s="25">
        <v>0</v>
      </c>
      <c r="U99" s="25">
        <v>0</v>
      </c>
      <c r="V99" s="25">
        <v>0</v>
      </c>
      <c r="W99" s="70">
        <f t="shared" ref="W99:AM99" si="267">W105</f>
        <v>0</v>
      </c>
      <c r="X99" s="70">
        <f t="shared" si="267"/>
        <v>0</v>
      </c>
      <c r="Y99" s="70">
        <f t="shared" si="267"/>
        <v>0</v>
      </c>
      <c r="Z99" s="70">
        <f t="shared" si="267"/>
        <v>0</v>
      </c>
      <c r="AA99" s="70">
        <f t="shared" si="267"/>
        <v>0</v>
      </c>
      <c r="AB99" s="70">
        <f t="shared" si="267"/>
        <v>0</v>
      </c>
      <c r="AC99" s="70">
        <f t="shared" si="267"/>
        <v>0</v>
      </c>
      <c r="AD99" s="70">
        <f t="shared" si="267"/>
        <v>0</v>
      </c>
      <c r="AE99" s="70">
        <f t="shared" si="267"/>
        <v>0</v>
      </c>
      <c r="AF99" s="70">
        <f t="shared" si="267"/>
        <v>0</v>
      </c>
      <c r="AG99" s="70">
        <f t="shared" si="267"/>
        <v>0</v>
      </c>
      <c r="AH99" s="70">
        <f t="shared" si="267"/>
        <v>0</v>
      </c>
      <c r="AI99" s="70">
        <f t="shared" si="267"/>
        <v>0</v>
      </c>
      <c r="AJ99" s="70">
        <f t="shared" si="267"/>
        <v>0</v>
      </c>
      <c r="AK99" s="70">
        <f t="shared" si="267"/>
        <v>0</v>
      </c>
      <c r="AL99" s="70">
        <f t="shared" si="267"/>
        <v>0</v>
      </c>
      <c r="AM99" s="70">
        <f t="shared" si="267"/>
        <v>0</v>
      </c>
      <c r="AN99" s="25">
        <v>0</v>
      </c>
      <c r="AO99" s="24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</v>
      </c>
      <c r="AV99" s="24">
        <v>0</v>
      </c>
      <c r="AW99" s="25">
        <v>0</v>
      </c>
      <c r="AX99" s="25">
        <v>0</v>
      </c>
      <c r="AY99" s="25">
        <v>0</v>
      </c>
      <c r="AZ99" s="25">
        <v>0</v>
      </c>
      <c r="BA99" s="25">
        <v>0</v>
      </c>
      <c r="BB99" s="25">
        <v>0</v>
      </c>
      <c r="BC99" s="70">
        <f t="shared" ref="BC99:BV99" si="268">BC105</f>
        <v>0</v>
      </c>
      <c r="BD99" s="70">
        <f t="shared" si="268"/>
        <v>0</v>
      </c>
      <c r="BE99" s="70">
        <f t="shared" si="268"/>
        <v>0</v>
      </c>
      <c r="BF99" s="70">
        <f t="shared" si="268"/>
        <v>0</v>
      </c>
      <c r="BG99" s="70">
        <f t="shared" si="268"/>
        <v>0</v>
      </c>
      <c r="BH99" s="70">
        <f t="shared" si="268"/>
        <v>0</v>
      </c>
      <c r="BI99" s="70">
        <f t="shared" si="268"/>
        <v>0</v>
      </c>
      <c r="BJ99" s="70">
        <f t="shared" si="268"/>
        <v>0</v>
      </c>
      <c r="BK99" s="70">
        <f t="shared" si="268"/>
        <v>0</v>
      </c>
      <c r="BL99" s="70">
        <f t="shared" si="268"/>
        <v>0</v>
      </c>
      <c r="BM99" s="70">
        <f t="shared" si="268"/>
        <v>0</v>
      </c>
      <c r="BN99" s="70">
        <f t="shared" si="268"/>
        <v>0</v>
      </c>
      <c r="BO99" s="70">
        <f t="shared" si="268"/>
        <v>0</v>
      </c>
      <c r="BP99" s="70">
        <f t="shared" si="268"/>
        <v>0</v>
      </c>
      <c r="BQ99" s="70">
        <f t="shared" si="268"/>
        <v>0</v>
      </c>
      <c r="BR99" s="70">
        <f t="shared" si="268"/>
        <v>0</v>
      </c>
      <c r="BS99" s="70">
        <f t="shared" si="268"/>
        <v>0</v>
      </c>
      <c r="BT99" s="70">
        <f t="shared" si="268"/>
        <v>0</v>
      </c>
      <c r="BU99" s="70">
        <f t="shared" si="268"/>
        <v>0</v>
      </c>
      <c r="BV99" s="70">
        <f t="shared" si="268"/>
        <v>0</v>
      </c>
      <c r="BW99" s="25">
        <v>0</v>
      </c>
      <c r="BX99" s="25">
        <v>0</v>
      </c>
      <c r="BY99" s="70"/>
      <c r="BZ99" s="26"/>
      <c r="CA99" s="39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  <c r="GS99" s="12"/>
      <c r="GT99" s="12"/>
      <c r="GU99" s="12"/>
      <c r="GV99" s="12"/>
      <c r="GW99" s="12"/>
      <c r="GX99" s="12"/>
      <c r="GY99" s="12"/>
      <c r="GZ99" s="12"/>
      <c r="HA99" s="12"/>
      <c r="HB99" s="12"/>
      <c r="HC99" s="12"/>
      <c r="HD99" s="12"/>
      <c r="HE99" s="12"/>
      <c r="HF99" s="12"/>
      <c r="HG99" s="12"/>
      <c r="HH99" s="12"/>
      <c r="HI99" s="12"/>
      <c r="HJ99" s="12"/>
      <c r="HK99" s="12"/>
      <c r="HL99" s="12"/>
      <c r="HM99" s="12"/>
      <c r="HN99" s="12"/>
      <c r="HO99" s="12"/>
      <c r="HP99" s="12"/>
      <c r="HQ99" s="12"/>
      <c r="HR99" s="12"/>
      <c r="HS99" s="12"/>
      <c r="HT99" s="12"/>
      <c r="HU99" s="12"/>
      <c r="HV99" s="12"/>
      <c r="HW99" s="12"/>
      <c r="HX99" s="12"/>
      <c r="HY99" s="12"/>
      <c r="HZ99" s="12"/>
      <c r="IA99" s="12"/>
      <c r="IB99" s="12"/>
      <c r="IC99" s="12"/>
      <c r="ID99" s="12"/>
      <c r="IE99" s="12"/>
      <c r="IF99" s="12"/>
      <c r="IG99" s="12"/>
      <c r="IH99" s="12"/>
      <c r="II99" s="12"/>
      <c r="IJ99" s="12"/>
      <c r="IK99" s="12"/>
      <c r="IL99" s="12"/>
      <c r="IM99" s="12"/>
      <c r="IN99" s="12"/>
      <c r="IO99" s="12"/>
      <c r="IP99" s="12"/>
      <c r="IQ99" s="12"/>
      <c r="IR99" s="12"/>
      <c r="IS99" s="12"/>
      <c r="IT99" s="12"/>
      <c r="IU99" s="12"/>
      <c r="IV99" s="12"/>
      <c r="IW99" s="12"/>
      <c r="IX99" s="12"/>
      <c r="IY99" s="12"/>
      <c r="IZ99" s="12"/>
      <c r="JA99" s="12"/>
      <c r="JB99" s="12"/>
      <c r="JC99" s="12"/>
      <c r="JD99" s="12"/>
      <c r="JE99" s="12"/>
      <c r="JF99" s="12"/>
      <c r="JG99" s="12"/>
      <c r="JH99" s="12"/>
      <c r="JI99" s="12"/>
      <c r="JJ99" s="12"/>
      <c r="JK99" s="12"/>
      <c r="JL99" s="12"/>
      <c r="JM99" s="12"/>
      <c r="JN99" s="12"/>
      <c r="JO99" s="12"/>
      <c r="JP99" s="12"/>
      <c r="JQ99" s="12"/>
      <c r="JR99" s="12"/>
      <c r="JS99" s="12"/>
      <c r="JT99" s="12"/>
      <c r="JU99" s="12"/>
      <c r="JV99" s="12"/>
      <c r="JW99" s="12"/>
      <c r="JX99" s="12"/>
      <c r="JY99" s="12"/>
      <c r="JZ99" s="12"/>
      <c r="KA99" s="12"/>
      <c r="KB99" s="12"/>
      <c r="KC99" s="12"/>
      <c r="KD99" s="12"/>
      <c r="KE99" s="12"/>
      <c r="KF99" s="12"/>
      <c r="KG99" s="12"/>
    </row>
    <row r="100" spans="1:293" s="14" customFormat="1" ht="72.75" customHeight="1" x14ac:dyDescent="0.25">
      <c r="A100" s="80" t="s">
        <v>134</v>
      </c>
      <c r="B100" s="27" t="s">
        <v>234</v>
      </c>
      <c r="C100" s="69" t="s">
        <v>135</v>
      </c>
      <c r="D100" s="70" t="s">
        <v>136</v>
      </c>
      <c r="E100" s="25">
        <v>0</v>
      </c>
      <c r="F100" s="24">
        <v>0</v>
      </c>
      <c r="G100" s="25">
        <v>0</v>
      </c>
      <c r="H100" s="25">
        <v>0</v>
      </c>
      <c r="I100" s="25">
        <v>0</v>
      </c>
      <c r="J100" s="25">
        <v>0</v>
      </c>
      <c r="K100" s="29">
        <v>0</v>
      </c>
      <c r="L100" s="25">
        <v>0</v>
      </c>
      <c r="M100" s="24">
        <v>0</v>
      </c>
      <c r="N100" s="25">
        <v>0</v>
      </c>
      <c r="O100" s="25">
        <v>0</v>
      </c>
      <c r="P100" s="25">
        <v>0</v>
      </c>
      <c r="Q100" s="25">
        <v>0</v>
      </c>
      <c r="R100" s="29">
        <v>0</v>
      </c>
      <c r="S100" s="25">
        <v>0</v>
      </c>
      <c r="T100" s="25">
        <v>0</v>
      </c>
      <c r="U100" s="25">
        <v>0</v>
      </c>
      <c r="V100" s="25">
        <v>0</v>
      </c>
      <c r="W100" s="70">
        <f t="shared" ref="W100:AM100" si="269">W106</f>
        <v>0</v>
      </c>
      <c r="X100" s="70">
        <f t="shared" si="269"/>
        <v>0</v>
      </c>
      <c r="Y100" s="70">
        <f t="shared" si="269"/>
        <v>0</v>
      </c>
      <c r="Z100" s="70">
        <f t="shared" si="269"/>
        <v>0</v>
      </c>
      <c r="AA100" s="70">
        <f t="shared" si="269"/>
        <v>0</v>
      </c>
      <c r="AB100" s="70">
        <f t="shared" si="269"/>
        <v>0</v>
      </c>
      <c r="AC100" s="70">
        <f t="shared" si="269"/>
        <v>0</v>
      </c>
      <c r="AD100" s="70">
        <v>0</v>
      </c>
      <c r="AE100" s="70">
        <f t="shared" si="269"/>
        <v>0</v>
      </c>
      <c r="AF100" s="70">
        <f t="shared" si="269"/>
        <v>0</v>
      </c>
      <c r="AG100" s="70">
        <f t="shared" si="269"/>
        <v>0</v>
      </c>
      <c r="AH100" s="70">
        <f t="shared" si="269"/>
        <v>0</v>
      </c>
      <c r="AI100" s="70">
        <f t="shared" si="269"/>
        <v>0</v>
      </c>
      <c r="AJ100" s="70">
        <f t="shared" si="269"/>
        <v>0</v>
      </c>
      <c r="AK100" s="70">
        <f t="shared" si="269"/>
        <v>0</v>
      </c>
      <c r="AL100" s="70">
        <f t="shared" si="269"/>
        <v>0</v>
      </c>
      <c r="AM100" s="70">
        <f t="shared" si="269"/>
        <v>0</v>
      </c>
      <c r="AN100" s="25">
        <v>0</v>
      </c>
      <c r="AO100" s="24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4">
        <v>0</v>
      </c>
      <c r="AW100" s="25">
        <v>0</v>
      </c>
      <c r="AX100" s="25">
        <v>0</v>
      </c>
      <c r="AY100" s="25">
        <v>0</v>
      </c>
      <c r="AZ100" s="25">
        <v>0</v>
      </c>
      <c r="BA100" s="25">
        <v>0</v>
      </c>
      <c r="BB100" s="25">
        <v>0</v>
      </c>
      <c r="BC100" s="70">
        <f t="shared" ref="BC100:BV100" si="270">BC106</f>
        <v>0</v>
      </c>
      <c r="BD100" s="70">
        <f t="shared" si="270"/>
        <v>0</v>
      </c>
      <c r="BE100" s="70">
        <f t="shared" si="270"/>
        <v>0</v>
      </c>
      <c r="BF100" s="70">
        <f t="shared" si="270"/>
        <v>0</v>
      </c>
      <c r="BG100" s="70">
        <f t="shared" si="270"/>
        <v>0</v>
      </c>
      <c r="BH100" s="70">
        <f t="shared" si="270"/>
        <v>0</v>
      </c>
      <c r="BI100" s="70">
        <f t="shared" si="270"/>
        <v>0</v>
      </c>
      <c r="BJ100" s="70">
        <f t="shared" si="270"/>
        <v>0</v>
      </c>
      <c r="BK100" s="70">
        <f t="shared" si="270"/>
        <v>0</v>
      </c>
      <c r="BL100" s="70">
        <f t="shared" si="270"/>
        <v>0</v>
      </c>
      <c r="BM100" s="70">
        <f t="shared" si="270"/>
        <v>0</v>
      </c>
      <c r="BN100" s="70">
        <f t="shared" si="270"/>
        <v>0</v>
      </c>
      <c r="BO100" s="70">
        <f t="shared" si="270"/>
        <v>0</v>
      </c>
      <c r="BP100" s="70">
        <f t="shared" si="270"/>
        <v>0</v>
      </c>
      <c r="BQ100" s="70">
        <f t="shared" si="270"/>
        <v>0</v>
      </c>
      <c r="BR100" s="70">
        <f t="shared" si="270"/>
        <v>0</v>
      </c>
      <c r="BS100" s="70">
        <f t="shared" si="270"/>
        <v>0</v>
      </c>
      <c r="BT100" s="70">
        <f t="shared" si="270"/>
        <v>0</v>
      </c>
      <c r="BU100" s="70">
        <f t="shared" si="270"/>
        <v>0</v>
      </c>
      <c r="BV100" s="70">
        <f t="shared" si="270"/>
        <v>0</v>
      </c>
      <c r="BW100" s="25">
        <v>0</v>
      </c>
      <c r="BX100" s="25">
        <v>0</v>
      </c>
      <c r="BY100" s="70"/>
      <c r="BZ100" s="26"/>
      <c r="CA100" s="39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  <c r="GD100" s="12"/>
      <c r="GE100" s="12"/>
      <c r="GF100" s="12"/>
      <c r="GG100" s="12"/>
      <c r="GH100" s="12"/>
      <c r="GI100" s="12"/>
      <c r="GJ100" s="12"/>
      <c r="GK100" s="12"/>
      <c r="GL100" s="12"/>
      <c r="GM100" s="12"/>
      <c r="GN100" s="12"/>
      <c r="GO100" s="12"/>
      <c r="GP100" s="12"/>
      <c r="GQ100" s="12"/>
      <c r="GR100" s="12"/>
      <c r="GS100" s="12"/>
      <c r="GT100" s="12"/>
      <c r="GU100" s="12"/>
      <c r="GV100" s="12"/>
      <c r="GW100" s="12"/>
      <c r="GX100" s="12"/>
      <c r="GY100" s="12"/>
      <c r="GZ100" s="12"/>
      <c r="HA100" s="12"/>
      <c r="HB100" s="12"/>
      <c r="HC100" s="12"/>
      <c r="HD100" s="12"/>
      <c r="HE100" s="12"/>
      <c r="HF100" s="12"/>
      <c r="HG100" s="12"/>
      <c r="HH100" s="12"/>
      <c r="HI100" s="12"/>
      <c r="HJ100" s="12"/>
      <c r="HK100" s="12"/>
      <c r="HL100" s="12"/>
      <c r="HM100" s="12"/>
      <c r="HN100" s="12"/>
      <c r="HO100" s="12"/>
      <c r="HP100" s="12"/>
      <c r="HQ100" s="12"/>
      <c r="HR100" s="12"/>
      <c r="HS100" s="12"/>
      <c r="HT100" s="12"/>
      <c r="HU100" s="12"/>
      <c r="HV100" s="12"/>
      <c r="HW100" s="12"/>
      <c r="HX100" s="12"/>
      <c r="HY100" s="12"/>
      <c r="HZ100" s="12"/>
      <c r="IA100" s="12"/>
      <c r="IB100" s="12"/>
      <c r="IC100" s="12"/>
      <c r="ID100" s="12"/>
      <c r="IE100" s="12"/>
      <c r="IF100" s="12"/>
      <c r="IG100" s="12"/>
      <c r="IH100" s="12"/>
      <c r="II100" s="12"/>
      <c r="IJ100" s="12"/>
      <c r="IK100" s="12"/>
      <c r="IL100" s="12"/>
      <c r="IM100" s="12"/>
      <c r="IN100" s="12"/>
      <c r="IO100" s="12"/>
      <c r="IP100" s="12"/>
      <c r="IQ100" s="12"/>
      <c r="IR100" s="12"/>
      <c r="IS100" s="12"/>
      <c r="IT100" s="12"/>
      <c r="IU100" s="12"/>
      <c r="IV100" s="12"/>
      <c r="IW100" s="12"/>
      <c r="IX100" s="12"/>
      <c r="IY100" s="12"/>
      <c r="IZ100" s="12"/>
      <c r="JA100" s="12"/>
      <c r="JB100" s="12"/>
      <c r="JC100" s="12"/>
      <c r="JD100" s="12"/>
      <c r="JE100" s="12"/>
      <c r="JF100" s="12"/>
      <c r="JG100" s="12"/>
      <c r="JH100" s="12"/>
      <c r="JI100" s="12"/>
      <c r="JJ100" s="12"/>
      <c r="JK100" s="12"/>
      <c r="JL100" s="12"/>
      <c r="JM100" s="12"/>
      <c r="JN100" s="12"/>
      <c r="JO100" s="12"/>
      <c r="JP100" s="12"/>
      <c r="JQ100" s="12"/>
      <c r="JR100" s="12"/>
      <c r="JS100" s="12"/>
      <c r="JT100" s="12"/>
      <c r="JU100" s="12"/>
      <c r="JV100" s="12"/>
      <c r="JW100" s="12"/>
      <c r="JX100" s="12"/>
      <c r="JY100" s="12"/>
      <c r="JZ100" s="12"/>
      <c r="KA100" s="12"/>
      <c r="KB100" s="12"/>
      <c r="KC100" s="12"/>
      <c r="KD100" s="12"/>
      <c r="KE100" s="12"/>
      <c r="KF100" s="12"/>
      <c r="KG100" s="12"/>
    </row>
    <row r="101" spans="1:293" s="13" customFormat="1" ht="60.75" customHeight="1" x14ac:dyDescent="0.25">
      <c r="A101" s="80" t="s">
        <v>79</v>
      </c>
      <c r="B101" s="27" t="s">
        <v>96</v>
      </c>
      <c r="C101" s="69" t="s">
        <v>135</v>
      </c>
      <c r="D101" s="70" t="s">
        <v>136</v>
      </c>
      <c r="E101" s="25">
        <v>0</v>
      </c>
      <c r="F101" s="24">
        <v>0</v>
      </c>
      <c r="G101" s="25">
        <v>0</v>
      </c>
      <c r="H101" s="25">
        <v>0</v>
      </c>
      <c r="I101" s="25">
        <v>0</v>
      </c>
      <c r="J101" s="25">
        <v>0</v>
      </c>
      <c r="K101" s="29">
        <v>0</v>
      </c>
      <c r="L101" s="25">
        <v>0</v>
      </c>
      <c r="M101" s="24">
        <v>0</v>
      </c>
      <c r="N101" s="25">
        <v>0</v>
      </c>
      <c r="O101" s="25">
        <v>0</v>
      </c>
      <c r="P101" s="25">
        <v>0</v>
      </c>
      <c r="Q101" s="25">
        <v>0</v>
      </c>
      <c r="R101" s="29">
        <v>0</v>
      </c>
      <c r="S101" s="25">
        <v>0</v>
      </c>
      <c r="T101" s="25">
        <v>0</v>
      </c>
      <c r="U101" s="25">
        <v>0</v>
      </c>
      <c r="V101" s="25">
        <v>0</v>
      </c>
      <c r="W101" s="70">
        <f t="shared" ref="W101:AM101" si="271">W107</f>
        <v>0</v>
      </c>
      <c r="X101" s="70">
        <f t="shared" si="271"/>
        <v>0</v>
      </c>
      <c r="Y101" s="70">
        <f t="shared" si="271"/>
        <v>0</v>
      </c>
      <c r="Z101" s="70">
        <f t="shared" si="271"/>
        <v>0</v>
      </c>
      <c r="AA101" s="70">
        <f t="shared" si="271"/>
        <v>0</v>
      </c>
      <c r="AB101" s="70">
        <f t="shared" si="271"/>
        <v>0</v>
      </c>
      <c r="AC101" s="70">
        <f t="shared" si="271"/>
        <v>0</v>
      </c>
      <c r="AD101" s="70">
        <f t="shared" si="271"/>
        <v>0</v>
      </c>
      <c r="AE101" s="70">
        <f t="shared" si="271"/>
        <v>0</v>
      </c>
      <c r="AF101" s="70">
        <f t="shared" si="271"/>
        <v>0</v>
      </c>
      <c r="AG101" s="70">
        <f t="shared" si="271"/>
        <v>0</v>
      </c>
      <c r="AH101" s="70">
        <f t="shared" si="271"/>
        <v>0</v>
      </c>
      <c r="AI101" s="70">
        <f t="shared" si="271"/>
        <v>0</v>
      </c>
      <c r="AJ101" s="70">
        <f t="shared" si="271"/>
        <v>0</v>
      </c>
      <c r="AK101" s="70">
        <f t="shared" si="271"/>
        <v>0</v>
      </c>
      <c r="AL101" s="70">
        <f t="shared" si="271"/>
        <v>0</v>
      </c>
      <c r="AM101" s="70">
        <f t="shared" si="271"/>
        <v>0</v>
      </c>
      <c r="AN101" s="25">
        <v>0</v>
      </c>
      <c r="AO101" s="24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4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f>BB102+BB103</f>
        <v>0</v>
      </c>
      <c r="BC101" s="70">
        <f t="shared" ref="BC101:BV101" si="272">BC107</f>
        <v>0</v>
      </c>
      <c r="BD101" s="70">
        <f t="shared" si="272"/>
        <v>0</v>
      </c>
      <c r="BE101" s="70">
        <f t="shared" si="272"/>
        <v>0</v>
      </c>
      <c r="BF101" s="70">
        <f t="shared" si="272"/>
        <v>0</v>
      </c>
      <c r="BG101" s="70">
        <f t="shared" si="272"/>
        <v>0</v>
      </c>
      <c r="BH101" s="70">
        <f t="shared" si="272"/>
        <v>0</v>
      </c>
      <c r="BI101" s="70">
        <f t="shared" si="272"/>
        <v>0</v>
      </c>
      <c r="BJ101" s="70">
        <f t="shared" si="272"/>
        <v>0</v>
      </c>
      <c r="BK101" s="70">
        <f t="shared" si="272"/>
        <v>0</v>
      </c>
      <c r="BL101" s="70">
        <f t="shared" si="272"/>
        <v>0</v>
      </c>
      <c r="BM101" s="70">
        <f t="shared" si="272"/>
        <v>0</v>
      </c>
      <c r="BN101" s="70">
        <f t="shared" si="272"/>
        <v>0</v>
      </c>
      <c r="BO101" s="70">
        <f t="shared" si="272"/>
        <v>0</v>
      </c>
      <c r="BP101" s="70">
        <f t="shared" si="272"/>
        <v>0</v>
      </c>
      <c r="BQ101" s="70">
        <f t="shared" si="272"/>
        <v>0</v>
      </c>
      <c r="BR101" s="70">
        <f t="shared" si="272"/>
        <v>0</v>
      </c>
      <c r="BS101" s="70">
        <f t="shared" si="272"/>
        <v>0</v>
      </c>
      <c r="BT101" s="70">
        <f t="shared" si="272"/>
        <v>0</v>
      </c>
      <c r="BU101" s="70">
        <f t="shared" si="272"/>
        <v>0</v>
      </c>
      <c r="BV101" s="70">
        <f t="shared" si="272"/>
        <v>0</v>
      </c>
      <c r="BW101" s="25">
        <v>0</v>
      </c>
      <c r="BX101" s="25">
        <v>0</v>
      </c>
      <c r="BY101" s="70"/>
      <c r="BZ101" s="26"/>
      <c r="CA101" s="39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2"/>
      <c r="FX101" s="12"/>
      <c r="FY101" s="12"/>
      <c r="FZ101" s="12"/>
      <c r="GA101" s="12"/>
      <c r="GB101" s="12"/>
      <c r="GC101" s="12"/>
      <c r="GD101" s="12"/>
      <c r="GE101" s="12"/>
      <c r="GF101" s="12"/>
      <c r="GG101" s="12"/>
      <c r="GH101" s="12"/>
      <c r="GI101" s="12"/>
      <c r="GJ101" s="12"/>
      <c r="GK101" s="12"/>
      <c r="GL101" s="12"/>
      <c r="GM101" s="12"/>
      <c r="GN101" s="12"/>
      <c r="GO101" s="12"/>
      <c r="GP101" s="12"/>
      <c r="GQ101" s="12"/>
      <c r="GR101" s="12"/>
      <c r="GS101" s="12"/>
      <c r="GT101" s="12"/>
      <c r="GU101" s="12"/>
      <c r="GV101" s="12"/>
      <c r="GW101" s="12"/>
      <c r="GX101" s="12"/>
      <c r="GY101" s="12"/>
      <c r="GZ101" s="12"/>
      <c r="HA101" s="12"/>
      <c r="HB101" s="12"/>
      <c r="HC101" s="12"/>
      <c r="HD101" s="12"/>
      <c r="HE101" s="12"/>
      <c r="HF101" s="12"/>
      <c r="HG101" s="12"/>
      <c r="HH101" s="12"/>
      <c r="HI101" s="12"/>
      <c r="HJ101" s="12"/>
      <c r="HK101" s="12"/>
      <c r="HL101" s="12"/>
      <c r="HM101" s="12"/>
      <c r="HN101" s="12"/>
      <c r="HO101" s="12"/>
      <c r="HP101" s="12"/>
      <c r="HQ101" s="12"/>
      <c r="HR101" s="12"/>
      <c r="HS101" s="12"/>
      <c r="HT101" s="12"/>
      <c r="HU101" s="12"/>
      <c r="HV101" s="12"/>
      <c r="HW101" s="12"/>
      <c r="HX101" s="12"/>
      <c r="HY101" s="12"/>
      <c r="HZ101" s="12"/>
      <c r="IA101" s="12"/>
      <c r="IB101" s="12"/>
      <c r="IC101" s="12"/>
      <c r="ID101" s="12"/>
      <c r="IE101" s="12"/>
      <c r="IF101" s="12"/>
      <c r="IG101" s="12"/>
      <c r="IH101" s="12"/>
      <c r="II101" s="12"/>
      <c r="IJ101" s="12"/>
      <c r="IK101" s="12"/>
      <c r="IL101" s="12"/>
      <c r="IM101" s="12"/>
      <c r="IN101" s="12"/>
      <c r="IO101" s="12"/>
      <c r="IP101" s="12"/>
      <c r="IQ101" s="12"/>
      <c r="IR101" s="12"/>
      <c r="IS101" s="12"/>
      <c r="IT101" s="12"/>
      <c r="IU101" s="12"/>
      <c r="IV101" s="12"/>
      <c r="IW101" s="12"/>
      <c r="IX101" s="12"/>
      <c r="IY101" s="12"/>
      <c r="IZ101" s="12"/>
      <c r="JA101" s="12"/>
      <c r="JB101" s="12"/>
      <c r="JC101" s="12"/>
      <c r="JD101" s="12"/>
      <c r="JE101" s="12"/>
      <c r="JF101" s="12"/>
      <c r="JG101" s="12"/>
      <c r="JH101" s="12"/>
      <c r="JI101" s="12"/>
      <c r="JJ101" s="12"/>
      <c r="JK101" s="12"/>
      <c r="JL101" s="12"/>
      <c r="JM101" s="12"/>
      <c r="JN101" s="12"/>
      <c r="JO101" s="12"/>
      <c r="JP101" s="12"/>
      <c r="JQ101" s="12"/>
      <c r="JR101" s="12"/>
      <c r="JS101" s="12"/>
      <c r="JT101" s="12"/>
      <c r="JU101" s="12"/>
      <c r="JV101" s="12"/>
      <c r="JW101" s="12"/>
      <c r="JX101" s="12"/>
      <c r="JY101" s="12"/>
      <c r="JZ101" s="12"/>
      <c r="KA101" s="12"/>
      <c r="KB101" s="12"/>
      <c r="KC101" s="12"/>
      <c r="KD101" s="12"/>
      <c r="KE101" s="12"/>
      <c r="KF101" s="12"/>
      <c r="KG101" s="12"/>
    </row>
    <row r="102" spans="1:293" s="14" customFormat="1" ht="24" customHeight="1" x14ac:dyDescent="0.25">
      <c r="A102" s="80" t="s">
        <v>235</v>
      </c>
      <c r="B102" s="27" t="s">
        <v>236</v>
      </c>
      <c r="C102" s="69" t="s">
        <v>135</v>
      </c>
      <c r="D102" s="70" t="s">
        <v>136</v>
      </c>
      <c r="E102" s="25">
        <v>0</v>
      </c>
      <c r="F102" s="24">
        <v>0</v>
      </c>
      <c r="G102" s="25">
        <v>0</v>
      </c>
      <c r="H102" s="25">
        <v>0</v>
      </c>
      <c r="I102" s="25">
        <v>0</v>
      </c>
      <c r="J102" s="25">
        <v>0</v>
      </c>
      <c r="K102" s="29">
        <v>0</v>
      </c>
      <c r="L102" s="25">
        <v>0</v>
      </c>
      <c r="M102" s="24">
        <v>0</v>
      </c>
      <c r="N102" s="25">
        <v>0</v>
      </c>
      <c r="O102" s="25">
        <v>0</v>
      </c>
      <c r="P102" s="25">
        <v>0</v>
      </c>
      <c r="Q102" s="25">
        <v>0</v>
      </c>
      <c r="R102" s="29">
        <v>0</v>
      </c>
      <c r="S102" s="25">
        <v>0</v>
      </c>
      <c r="T102" s="25">
        <v>0</v>
      </c>
      <c r="U102" s="25">
        <v>0</v>
      </c>
      <c r="V102" s="25">
        <v>0</v>
      </c>
      <c r="W102" s="70">
        <f t="shared" ref="W102:AM102" si="273">W108</f>
        <v>0</v>
      </c>
      <c r="X102" s="70">
        <f t="shared" si="273"/>
        <v>0</v>
      </c>
      <c r="Y102" s="70">
        <f t="shared" si="273"/>
        <v>0</v>
      </c>
      <c r="Z102" s="70">
        <f t="shared" si="273"/>
        <v>0</v>
      </c>
      <c r="AA102" s="70">
        <f t="shared" si="273"/>
        <v>0</v>
      </c>
      <c r="AB102" s="70">
        <f t="shared" si="273"/>
        <v>0</v>
      </c>
      <c r="AC102" s="70">
        <f t="shared" si="273"/>
        <v>0</v>
      </c>
      <c r="AD102" s="70">
        <v>0</v>
      </c>
      <c r="AE102" s="70">
        <f t="shared" si="273"/>
        <v>0</v>
      </c>
      <c r="AF102" s="70">
        <f t="shared" si="273"/>
        <v>0</v>
      </c>
      <c r="AG102" s="70">
        <f t="shared" si="273"/>
        <v>0</v>
      </c>
      <c r="AH102" s="70">
        <f t="shared" si="273"/>
        <v>0</v>
      </c>
      <c r="AI102" s="70">
        <f t="shared" si="273"/>
        <v>0</v>
      </c>
      <c r="AJ102" s="70">
        <f t="shared" si="273"/>
        <v>0</v>
      </c>
      <c r="AK102" s="70">
        <f t="shared" si="273"/>
        <v>0</v>
      </c>
      <c r="AL102" s="70">
        <f t="shared" si="273"/>
        <v>0</v>
      </c>
      <c r="AM102" s="70">
        <f t="shared" si="273"/>
        <v>0</v>
      </c>
      <c r="AN102" s="25">
        <v>0</v>
      </c>
      <c r="AO102" s="24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4">
        <v>0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  <c r="BC102" s="70">
        <f t="shared" ref="BC102:BV102" si="274">BC108</f>
        <v>0</v>
      </c>
      <c r="BD102" s="70">
        <f t="shared" si="274"/>
        <v>0</v>
      </c>
      <c r="BE102" s="70">
        <f t="shared" si="274"/>
        <v>0</v>
      </c>
      <c r="BF102" s="70">
        <f t="shared" si="274"/>
        <v>0</v>
      </c>
      <c r="BG102" s="70">
        <f t="shared" si="274"/>
        <v>0</v>
      </c>
      <c r="BH102" s="70">
        <f t="shared" si="274"/>
        <v>0</v>
      </c>
      <c r="BI102" s="70">
        <f t="shared" si="274"/>
        <v>0</v>
      </c>
      <c r="BJ102" s="70">
        <f t="shared" si="274"/>
        <v>0</v>
      </c>
      <c r="BK102" s="70">
        <f t="shared" si="274"/>
        <v>0</v>
      </c>
      <c r="BL102" s="70">
        <f t="shared" si="274"/>
        <v>0</v>
      </c>
      <c r="BM102" s="70">
        <f t="shared" si="274"/>
        <v>0</v>
      </c>
      <c r="BN102" s="70">
        <f t="shared" si="274"/>
        <v>0</v>
      </c>
      <c r="BO102" s="70">
        <f t="shared" si="274"/>
        <v>0</v>
      </c>
      <c r="BP102" s="70">
        <f t="shared" si="274"/>
        <v>0</v>
      </c>
      <c r="BQ102" s="70">
        <f t="shared" si="274"/>
        <v>0</v>
      </c>
      <c r="BR102" s="70">
        <f t="shared" si="274"/>
        <v>0</v>
      </c>
      <c r="BS102" s="70">
        <f t="shared" si="274"/>
        <v>0</v>
      </c>
      <c r="BT102" s="70">
        <f t="shared" si="274"/>
        <v>0</v>
      </c>
      <c r="BU102" s="70">
        <f t="shared" si="274"/>
        <v>0</v>
      </c>
      <c r="BV102" s="70">
        <f t="shared" si="274"/>
        <v>0</v>
      </c>
      <c r="BW102" s="25">
        <v>0</v>
      </c>
      <c r="BX102" s="25">
        <v>0</v>
      </c>
      <c r="BY102" s="70"/>
      <c r="BZ102" s="26"/>
      <c r="CA102" s="39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2"/>
      <c r="FX102" s="12"/>
      <c r="FY102" s="12"/>
      <c r="FZ102" s="12"/>
      <c r="GA102" s="12"/>
      <c r="GB102" s="12"/>
      <c r="GC102" s="12"/>
      <c r="GD102" s="12"/>
      <c r="GE102" s="12"/>
      <c r="GF102" s="12"/>
      <c r="GG102" s="12"/>
      <c r="GH102" s="12"/>
      <c r="GI102" s="12"/>
      <c r="GJ102" s="12"/>
      <c r="GK102" s="12"/>
      <c r="GL102" s="12"/>
      <c r="GM102" s="12"/>
      <c r="GN102" s="12"/>
      <c r="GO102" s="12"/>
      <c r="GP102" s="12"/>
      <c r="GQ102" s="12"/>
      <c r="GR102" s="12"/>
      <c r="GS102" s="12"/>
      <c r="GT102" s="12"/>
      <c r="GU102" s="12"/>
      <c r="GV102" s="12"/>
      <c r="GW102" s="12"/>
      <c r="GX102" s="12"/>
      <c r="GY102" s="12"/>
      <c r="GZ102" s="12"/>
      <c r="HA102" s="12"/>
      <c r="HB102" s="12"/>
      <c r="HC102" s="12"/>
      <c r="HD102" s="12"/>
      <c r="HE102" s="12"/>
      <c r="HF102" s="12"/>
      <c r="HG102" s="12"/>
      <c r="HH102" s="12"/>
      <c r="HI102" s="12"/>
      <c r="HJ102" s="12"/>
      <c r="HK102" s="12"/>
      <c r="HL102" s="12"/>
      <c r="HM102" s="12"/>
      <c r="HN102" s="12"/>
      <c r="HO102" s="12"/>
      <c r="HP102" s="12"/>
      <c r="HQ102" s="12"/>
      <c r="HR102" s="12"/>
      <c r="HS102" s="12"/>
      <c r="HT102" s="12"/>
      <c r="HU102" s="12"/>
      <c r="HV102" s="12"/>
      <c r="HW102" s="12"/>
      <c r="HX102" s="12"/>
      <c r="HY102" s="12"/>
      <c r="HZ102" s="12"/>
      <c r="IA102" s="12"/>
      <c r="IB102" s="12"/>
      <c r="IC102" s="12"/>
      <c r="ID102" s="12"/>
      <c r="IE102" s="12"/>
      <c r="IF102" s="12"/>
      <c r="IG102" s="12"/>
      <c r="IH102" s="12"/>
      <c r="II102" s="12"/>
      <c r="IJ102" s="12"/>
      <c r="IK102" s="12"/>
      <c r="IL102" s="12"/>
      <c r="IM102" s="12"/>
      <c r="IN102" s="12"/>
      <c r="IO102" s="12"/>
      <c r="IP102" s="12"/>
      <c r="IQ102" s="12"/>
      <c r="IR102" s="12"/>
      <c r="IS102" s="12"/>
      <c r="IT102" s="12"/>
      <c r="IU102" s="12"/>
      <c r="IV102" s="12"/>
      <c r="IW102" s="12"/>
      <c r="IX102" s="12"/>
      <c r="IY102" s="12"/>
      <c r="IZ102" s="12"/>
      <c r="JA102" s="12"/>
      <c r="JB102" s="12"/>
      <c r="JC102" s="12"/>
      <c r="JD102" s="12"/>
      <c r="JE102" s="12"/>
      <c r="JF102" s="12"/>
      <c r="JG102" s="12"/>
      <c r="JH102" s="12"/>
      <c r="JI102" s="12"/>
      <c r="JJ102" s="12"/>
      <c r="JK102" s="12"/>
      <c r="JL102" s="12"/>
      <c r="JM102" s="12"/>
      <c r="JN102" s="12"/>
      <c r="JO102" s="12"/>
      <c r="JP102" s="12"/>
      <c r="JQ102" s="12"/>
      <c r="JR102" s="12"/>
      <c r="JS102" s="12"/>
      <c r="JT102" s="12"/>
      <c r="JU102" s="12"/>
      <c r="JV102" s="12"/>
      <c r="JW102" s="12"/>
      <c r="JX102" s="12"/>
      <c r="JY102" s="12"/>
      <c r="JZ102" s="12"/>
      <c r="KA102" s="12"/>
      <c r="KB102" s="12"/>
      <c r="KC102" s="12"/>
      <c r="KD102" s="12"/>
      <c r="KE102" s="12"/>
      <c r="KF102" s="12"/>
      <c r="KG102" s="12"/>
    </row>
    <row r="103" spans="1:293" s="14" customFormat="1" ht="78.75" x14ac:dyDescent="0.25">
      <c r="A103" s="80" t="s">
        <v>237</v>
      </c>
      <c r="B103" s="27" t="s">
        <v>238</v>
      </c>
      <c r="C103" s="69" t="s">
        <v>135</v>
      </c>
      <c r="D103" s="70" t="s">
        <v>136</v>
      </c>
      <c r="E103" s="25">
        <v>0</v>
      </c>
      <c r="F103" s="24">
        <v>0</v>
      </c>
      <c r="G103" s="25">
        <v>0</v>
      </c>
      <c r="H103" s="25">
        <v>0</v>
      </c>
      <c r="I103" s="25">
        <v>0</v>
      </c>
      <c r="J103" s="25">
        <v>0</v>
      </c>
      <c r="K103" s="29">
        <v>0</v>
      </c>
      <c r="L103" s="25">
        <v>0</v>
      </c>
      <c r="M103" s="24">
        <v>0</v>
      </c>
      <c r="N103" s="25">
        <v>0</v>
      </c>
      <c r="O103" s="25">
        <v>0</v>
      </c>
      <c r="P103" s="25">
        <v>0</v>
      </c>
      <c r="Q103" s="25">
        <v>0</v>
      </c>
      <c r="R103" s="29">
        <v>0</v>
      </c>
      <c r="S103" s="25">
        <v>0</v>
      </c>
      <c r="T103" s="25">
        <v>0</v>
      </c>
      <c r="U103" s="25">
        <v>0</v>
      </c>
      <c r="V103" s="25">
        <v>0</v>
      </c>
      <c r="W103" s="70">
        <f t="shared" ref="W103:AM103" si="275">W109</f>
        <v>0</v>
      </c>
      <c r="X103" s="70">
        <f t="shared" si="275"/>
        <v>0</v>
      </c>
      <c r="Y103" s="70">
        <f t="shared" si="275"/>
        <v>0</v>
      </c>
      <c r="Z103" s="70">
        <f t="shared" si="275"/>
        <v>0</v>
      </c>
      <c r="AA103" s="70">
        <f t="shared" si="275"/>
        <v>0</v>
      </c>
      <c r="AB103" s="70">
        <f t="shared" si="275"/>
        <v>0</v>
      </c>
      <c r="AC103" s="70">
        <f t="shared" si="275"/>
        <v>0</v>
      </c>
      <c r="AD103" s="70">
        <f t="shared" si="275"/>
        <v>0</v>
      </c>
      <c r="AE103" s="70">
        <f t="shared" si="275"/>
        <v>0</v>
      </c>
      <c r="AF103" s="70">
        <f t="shared" si="275"/>
        <v>0</v>
      </c>
      <c r="AG103" s="70">
        <f t="shared" si="275"/>
        <v>0</v>
      </c>
      <c r="AH103" s="70">
        <f t="shared" si="275"/>
        <v>0</v>
      </c>
      <c r="AI103" s="70">
        <f t="shared" si="275"/>
        <v>0</v>
      </c>
      <c r="AJ103" s="70">
        <f t="shared" si="275"/>
        <v>0</v>
      </c>
      <c r="AK103" s="70">
        <f t="shared" si="275"/>
        <v>0</v>
      </c>
      <c r="AL103" s="70">
        <f t="shared" si="275"/>
        <v>0</v>
      </c>
      <c r="AM103" s="70">
        <f t="shared" si="275"/>
        <v>0</v>
      </c>
      <c r="AN103" s="25">
        <v>0</v>
      </c>
      <c r="AO103" s="24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4">
        <v>0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  <c r="BC103" s="70">
        <f t="shared" ref="BC103:BV103" si="276">BC109</f>
        <v>0</v>
      </c>
      <c r="BD103" s="70">
        <f t="shared" si="276"/>
        <v>0</v>
      </c>
      <c r="BE103" s="70">
        <f t="shared" si="276"/>
        <v>0</v>
      </c>
      <c r="BF103" s="70">
        <f t="shared" si="276"/>
        <v>0</v>
      </c>
      <c r="BG103" s="70">
        <f t="shared" si="276"/>
        <v>0</v>
      </c>
      <c r="BH103" s="70">
        <f t="shared" si="276"/>
        <v>0</v>
      </c>
      <c r="BI103" s="70">
        <f t="shared" si="276"/>
        <v>0</v>
      </c>
      <c r="BJ103" s="70">
        <f t="shared" si="276"/>
        <v>0</v>
      </c>
      <c r="BK103" s="70">
        <f t="shared" si="276"/>
        <v>0</v>
      </c>
      <c r="BL103" s="70">
        <f t="shared" si="276"/>
        <v>0</v>
      </c>
      <c r="BM103" s="70">
        <f t="shared" si="276"/>
        <v>0</v>
      </c>
      <c r="BN103" s="70">
        <f t="shared" si="276"/>
        <v>0</v>
      </c>
      <c r="BO103" s="70">
        <f t="shared" si="276"/>
        <v>0</v>
      </c>
      <c r="BP103" s="70">
        <f t="shared" si="276"/>
        <v>0</v>
      </c>
      <c r="BQ103" s="70">
        <f t="shared" si="276"/>
        <v>0</v>
      </c>
      <c r="BR103" s="70">
        <f t="shared" si="276"/>
        <v>0</v>
      </c>
      <c r="BS103" s="70">
        <f t="shared" si="276"/>
        <v>0</v>
      </c>
      <c r="BT103" s="70">
        <f t="shared" si="276"/>
        <v>0</v>
      </c>
      <c r="BU103" s="70">
        <f t="shared" si="276"/>
        <v>0</v>
      </c>
      <c r="BV103" s="70">
        <f t="shared" si="276"/>
        <v>0</v>
      </c>
      <c r="BW103" s="25">
        <v>0</v>
      </c>
      <c r="BX103" s="25">
        <v>0</v>
      </c>
      <c r="BY103" s="70"/>
      <c r="BZ103" s="26"/>
      <c r="CA103" s="39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  <c r="FF103" s="12"/>
      <c r="FG103" s="12"/>
      <c r="FH103" s="12"/>
      <c r="FI103" s="12"/>
      <c r="FJ103" s="12"/>
      <c r="FK103" s="12"/>
      <c r="FL103" s="12"/>
      <c r="FM103" s="12"/>
      <c r="FN103" s="12"/>
      <c r="FO103" s="12"/>
      <c r="FP103" s="12"/>
      <c r="FQ103" s="12"/>
      <c r="FR103" s="12"/>
      <c r="FS103" s="12"/>
      <c r="FT103" s="12"/>
      <c r="FU103" s="12"/>
      <c r="FV103" s="12"/>
      <c r="FW103" s="12"/>
      <c r="FX103" s="12"/>
      <c r="FY103" s="12"/>
      <c r="FZ103" s="12"/>
      <c r="GA103" s="12"/>
      <c r="GB103" s="12"/>
      <c r="GC103" s="12"/>
      <c r="GD103" s="12"/>
      <c r="GE103" s="12"/>
      <c r="GF103" s="12"/>
      <c r="GG103" s="12"/>
      <c r="GH103" s="12"/>
      <c r="GI103" s="12"/>
      <c r="GJ103" s="12"/>
      <c r="GK103" s="12"/>
      <c r="GL103" s="12"/>
      <c r="GM103" s="12"/>
      <c r="GN103" s="12"/>
      <c r="GO103" s="12"/>
      <c r="GP103" s="12"/>
      <c r="GQ103" s="12"/>
      <c r="GR103" s="12"/>
      <c r="GS103" s="12"/>
      <c r="GT103" s="12"/>
      <c r="GU103" s="12"/>
      <c r="GV103" s="12"/>
      <c r="GW103" s="12"/>
      <c r="GX103" s="12"/>
      <c r="GY103" s="12"/>
      <c r="GZ103" s="12"/>
      <c r="HA103" s="12"/>
      <c r="HB103" s="12"/>
      <c r="HC103" s="12"/>
      <c r="HD103" s="12"/>
      <c r="HE103" s="12"/>
      <c r="HF103" s="12"/>
      <c r="HG103" s="12"/>
      <c r="HH103" s="12"/>
      <c r="HI103" s="12"/>
      <c r="HJ103" s="12"/>
      <c r="HK103" s="12"/>
      <c r="HL103" s="12"/>
      <c r="HM103" s="12"/>
      <c r="HN103" s="12"/>
      <c r="HO103" s="12"/>
      <c r="HP103" s="12"/>
      <c r="HQ103" s="12"/>
      <c r="HR103" s="12"/>
      <c r="HS103" s="12"/>
      <c r="HT103" s="12"/>
      <c r="HU103" s="12"/>
      <c r="HV103" s="12"/>
      <c r="HW103" s="12"/>
      <c r="HX103" s="12"/>
      <c r="HY103" s="12"/>
      <c r="HZ103" s="12"/>
      <c r="IA103" s="12"/>
      <c r="IB103" s="12"/>
      <c r="IC103" s="12"/>
      <c r="ID103" s="12"/>
      <c r="IE103" s="12"/>
      <c r="IF103" s="12"/>
      <c r="IG103" s="12"/>
      <c r="IH103" s="12"/>
      <c r="II103" s="12"/>
      <c r="IJ103" s="12"/>
      <c r="IK103" s="12"/>
      <c r="IL103" s="12"/>
      <c r="IM103" s="12"/>
      <c r="IN103" s="12"/>
      <c r="IO103" s="12"/>
      <c r="IP103" s="12"/>
      <c r="IQ103" s="12"/>
      <c r="IR103" s="12"/>
      <c r="IS103" s="12"/>
      <c r="IT103" s="12"/>
      <c r="IU103" s="12"/>
      <c r="IV103" s="12"/>
      <c r="IW103" s="12"/>
      <c r="IX103" s="12"/>
      <c r="IY103" s="12"/>
      <c r="IZ103" s="12"/>
      <c r="JA103" s="12"/>
      <c r="JB103" s="12"/>
      <c r="JC103" s="12"/>
      <c r="JD103" s="12"/>
      <c r="JE103" s="12"/>
      <c r="JF103" s="12"/>
      <c r="JG103" s="12"/>
      <c r="JH103" s="12"/>
      <c r="JI103" s="12"/>
      <c r="JJ103" s="12"/>
      <c r="JK103" s="12"/>
      <c r="JL103" s="12"/>
      <c r="JM103" s="12"/>
      <c r="JN103" s="12"/>
      <c r="JO103" s="12"/>
      <c r="JP103" s="12"/>
      <c r="JQ103" s="12"/>
      <c r="JR103" s="12"/>
      <c r="JS103" s="12"/>
      <c r="JT103" s="12"/>
      <c r="JU103" s="12"/>
      <c r="JV103" s="12"/>
      <c r="JW103" s="12"/>
      <c r="JX103" s="12"/>
      <c r="JY103" s="12"/>
      <c r="JZ103" s="12"/>
      <c r="KA103" s="12"/>
      <c r="KB103" s="12"/>
      <c r="KC103" s="12"/>
      <c r="KD103" s="12"/>
      <c r="KE103" s="12"/>
      <c r="KF103" s="12"/>
      <c r="KG103" s="12"/>
    </row>
    <row r="104" spans="1:293" s="13" customFormat="1" ht="66.75" customHeight="1" x14ac:dyDescent="0.25">
      <c r="A104" s="80" t="s">
        <v>80</v>
      </c>
      <c r="B104" s="27" t="s">
        <v>239</v>
      </c>
      <c r="C104" s="69" t="s">
        <v>135</v>
      </c>
      <c r="D104" s="70" t="s">
        <v>136</v>
      </c>
      <c r="E104" s="25">
        <v>0</v>
      </c>
      <c r="F104" s="25">
        <f>F105+F106+F107+F108+F112</f>
        <v>0</v>
      </c>
      <c r="G104" s="25">
        <v>0</v>
      </c>
      <c r="H104" s="25">
        <v>0</v>
      </c>
      <c r="I104" s="25">
        <v>0</v>
      </c>
      <c r="J104" s="25">
        <v>0</v>
      </c>
      <c r="K104" s="29">
        <v>0</v>
      </c>
      <c r="L104" s="25">
        <v>0</v>
      </c>
      <c r="M104" s="25">
        <f>M105+M106+M107+M108+M112</f>
        <v>0</v>
      </c>
      <c r="N104" s="25">
        <v>0</v>
      </c>
      <c r="O104" s="25">
        <v>0</v>
      </c>
      <c r="P104" s="25">
        <v>0</v>
      </c>
      <c r="Q104" s="25">
        <v>0</v>
      </c>
      <c r="R104" s="29">
        <v>0</v>
      </c>
      <c r="S104" s="25">
        <v>0</v>
      </c>
      <c r="T104" s="25">
        <v>0</v>
      </c>
      <c r="U104" s="25">
        <v>0</v>
      </c>
      <c r="V104" s="25">
        <v>0</v>
      </c>
      <c r="W104" s="70">
        <f t="shared" ref="W104:AM104" si="277">W110</f>
        <v>0</v>
      </c>
      <c r="X104" s="70">
        <f t="shared" si="277"/>
        <v>0</v>
      </c>
      <c r="Y104" s="70">
        <f t="shared" si="277"/>
        <v>0</v>
      </c>
      <c r="Z104" s="70">
        <f t="shared" si="277"/>
        <v>0</v>
      </c>
      <c r="AA104" s="70">
        <f t="shared" si="277"/>
        <v>0</v>
      </c>
      <c r="AB104" s="70">
        <f t="shared" si="277"/>
        <v>0</v>
      </c>
      <c r="AC104" s="70">
        <f t="shared" si="277"/>
        <v>0</v>
      </c>
      <c r="AD104" s="70">
        <f t="shared" si="277"/>
        <v>0</v>
      </c>
      <c r="AE104" s="70">
        <f t="shared" si="277"/>
        <v>0</v>
      </c>
      <c r="AF104" s="70">
        <f t="shared" si="277"/>
        <v>0</v>
      </c>
      <c r="AG104" s="70">
        <f t="shared" si="277"/>
        <v>0</v>
      </c>
      <c r="AH104" s="70">
        <f t="shared" si="277"/>
        <v>0</v>
      </c>
      <c r="AI104" s="70">
        <f t="shared" si="277"/>
        <v>0</v>
      </c>
      <c r="AJ104" s="70">
        <f t="shared" si="277"/>
        <v>0</v>
      </c>
      <c r="AK104" s="70">
        <f t="shared" si="277"/>
        <v>0</v>
      </c>
      <c r="AL104" s="70">
        <f t="shared" si="277"/>
        <v>0</v>
      </c>
      <c r="AM104" s="70">
        <f t="shared" si="277"/>
        <v>0</v>
      </c>
      <c r="AN104" s="25">
        <f t="shared" ref="AN104:BB104" si="278">AN105</f>
        <v>0</v>
      </c>
      <c r="AO104" s="25">
        <f>AO105+AO106+AO107+AO108+AO112</f>
        <v>0</v>
      </c>
      <c r="AP104" s="25">
        <f t="shared" si="278"/>
        <v>0</v>
      </c>
      <c r="AQ104" s="25">
        <f t="shared" si="278"/>
        <v>0</v>
      </c>
      <c r="AR104" s="25">
        <v>0</v>
      </c>
      <c r="AS104" s="25">
        <v>0</v>
      </c>
      <c r="AT104" s="25">
        <v>0</v>
      </c>
      <c r="AU104" s="25">
        <f t="shared" si="278"/>
        <v>0</v>
      </c>
      <c r="AV104" s="25">
        <f>AV105+AV106+AV107+AV108+AV112</f>
        <v>0</v>
      </c>
      <c r="AW104" s="25">
        <f t="shared" si="278"/>
        <v>0</v>
      </c>
      <c r="AX104" s="25">
        <f t="shared" si="278"/>
        <v>0</v>
      </c>
      <c r="AY104" s="25">
        <v>0</v>
      </c>
      <c r="AZ104" s="25">
        <v>0</v>
      </c>
      <c r="BA104" s="25">
        <v>0</v>
      </c>
      <c r="BB104" s="25">
        <f t="shared" si="278"/>
        <v>0</v>
      </c>
      <c r="BC104" s="70">
        <f t="shared" ref="BC104:BV104" si="279">BC110</f>
        <v>0</v>
      </c>
      <c r="BD104" s="70">
        <f t="shared" si="279"/>
        <v>0</v>
      </c>
      <c r="BE104" s="70">
        <f t="shared" si="279"/>
        <v>0</v>
      </c>
      <c r="BF104" s="70">
        <f t="shared" si="279"/>
        <v>0</v>
      </c>
      <c r="BG104" s="70">
        <f t="shared" si="279"/>
        <v>0</v>
      </c>
      <c r="BH104" s="70">
        <f t="shared" si="279"/>
        <v>0</v>
      </c>
      <c r="BI104" s="70">
        <f t="shared" si="279"/>
        <v>0</v>
      </c>
      <c r="BJ104" s="70">
        <f t="shared" si="279"/>
        <v>0</v>
      </c>
      <c r="BK104" s="70">
        <f t="shared" si="279"/>
        <v>0</v>
      </c>
      <c r="BL104" s="70">
        <f t="shared" si="279"/>
        <v>0</v>
      </c>
      <c r="BM104" s="70">
        <f t="shared" si="279"/>
        <v>0</v>
      </c>
      <c r="BN104" s="70">
        <f t="shared" si="279"/>
        <v>0</v>
      </c>
      <c r="BO104" s="70">
        <f t="shared" si="279"/>
        <v>0</v>
      </c>
      <c r="BP104" s="70">
        <f t="shared" si="279"/>
        <v>0</v>
      </c>
      <c r="BQ104" s="70">
        <f t="shared" si="279"/>
        <v>0</v>
      </c>
      <c r="BR104" s="70">
        <f t="shared" si="279"/>
        <v>0</v>
      </c>
      <c r="BS104" s="70">
        <f t="shared" si="279"/>
        <v>0</v>
      </c>
      <c r="BT104" s="70">
        <f t="shared" si="279"/>
        <v>0</v>
      </c>
      <c r="BU104" s="70">
        <f t="shared" si="279"/>
        <v>0</v>
      </c>
      <c r="BV104" s="70">
        <f t="shared" si="279"/>
        <v>0</v>
      </c>
      <c r="BW104" s="25">
        <v>0</v>
      </c>
      <c r="BX104" s="25">
        <v>0</v>
      </c>
      <c r="BY104" s="70"/>
      <c r="BZ104" s="26"/>
      <c r="CA104" s="39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2"/>
      <c r="FX104" s="12"/>
      <c r="FY104" s="12"/>
      <c r="FZ104" s="12"/>
      <c r="GA104" s="12"/>
      <c r="GB104" s="12"/>
      <c r="GC104" s="12"/>
      <c r="GD104" s="12"/>
      <c r="GE104" s="12"/>
      <c r="GF104" s="12"/>
      <c r="GG104" s="12"/>
      <c r="GH104" s="12"/>
      <c r="GI104" s="12"/>
      <c r="GJ104" s="12"/>
      <c r="GK104" s="12"/>
      <c r="GL104" s="12"/>
      <c r="GM104" s="12"/>
      <c r="GN104" s="12"/>
      <c r="GO104" s="12"/>
      <c r="GP104" s="12"/>
      <c r="GQ104" s="12"/>
      <c r="GR104" s="12"/>
      <c r="GS104" s="12"/>
      <c r="GT104" s="12"/>
      <c r="GU104" s="12"/>
      <c r="GV104" s="12"/>
      <c r="GW104" s="12"/>
      <c r="GX104" s="12"/>
      <c r="GY104" s="12"/>
      <c r="GZ104" s="12"/>
      <c r="HA104" s="12"/>
      <c r="HB104" s="12"/>
      <c r="HC104" s="12"/>
      <c r="HD104" s="12"/>
      <c r="HE104" s="12"/>
      <c r="HF104" s="12"/>
      <c r="HG104" s="12"/>
      <c r="HH104" s="12"/>
      <c r="HI104" s="12"/>
      <c r="HJ104" s="12"/>
      <c r="HK104" s="12"/>
      <c r="HL104" s="12"/>
      <c r="HM104" s="12"/>
      <c r="HN104" s="12"/>
      <c r="HO104" s="12"/>
      <c r="HP104" s="12"/>
      <c r="HQ104" s="12"/>
      <c r="HR104" s="12"/>
      <c r="HS104" s="12"/>
      <c r="HT104" s="12"/>
      <c r="HU104" s="12"/>
      <c r="HV104" s="12"/>
      <c r="HW104" s="12"/>
      <c r="HX104" s="12"/>
      <c r="HY104" s="12"/>
      <c r="HZ104" s="12"/>
      <c r="IA104" s="12"/>
      <c r="IB104" s="12"/>
      <c r="IC104" s="12"/>
      <c r="ID104" s="12"/>
      <c r="IE104" s="12"/>
      <c r="IF104" s="12"/>
      <c r="IG104" s="12"/>
      <c r="IH104" s="12"/>
      <c r="II104" s="12"/>
      <c r="IJ104" s="12"/>
      <c r="IK104" s="12"/>
      <c r="IL104" s="12"/>
      <c r="IM104" s="12"/>
      <c r="IN104" s="12"/>
      <c r="IO104" s="12"/>
      <c r="IP104" s="12"/>
      <c r="IQ104" s="12"/>
      <c r="IR104" s="12"/>
      <c r="IS104" s="12"/>
      <c r="IT104" s="12"/>
      <c r="IU104" s="12"/>
      <c r="IV104" s="12"/>
      <c r="IW104" s="12"/>
      <c r="IX104" s="12"/>
      <c r="IY104" s="12"/>
      <c r="IZ104" s="12"/>
      <c r="JA104" s="12"/>
      <c r="JB104" s="12"/>
      <c r="JC104" s="12"/>
      <c r="JD104" s="12"/>
      <c r="JE104" s="12"/>
      <c r="JF104" s="12"/>
      <c r="JG104" s="12"/>
      <c r="JH104" s="12"/>
      <c r="JI104" s="12"/>
      <c r="JJ104" s="12"/>
      <c r="JK104" s="12"/>
      <c r="JL104" s="12"/>
      <c r="JM104" s="12"/>
      <c r="JN104" s="12"/>
      <c r="JO104" s="12"/>
      <c r="JP104" s="12"/>
      <c r="JQ104" s="12"/>
      <c r="JR104" s="12"/>
      <c r="JS104" s="12"/>
      <c r="JT104" s="12"/>
      <c r="JU104" s="12"/>
      <c r="JV104" s="12"/>
      <c r="JW104" s="12"/>
      <c r="JX104" s="12"/>
      <c r="JY104" s="12"/>
      <c r="JZ104" s="12"/>
      <c r="KA104" s="12"/>
      <c r="KB104" s="12"/>
      <c r="KC104" s="12"/>
      <c r="KD104" s="12"/>
      <c r="KE104" s="12"/>
      <c r="KF104" s="12"/>
      <c r="KG104" s="12"/>
    </row>
    <row r="105" spans="1:293" ht="39" customHeight="1" x14ac:dyDescent="0.25">
      <c r="A105" s="89" t="s">
        <v>240</v>
      </c>
      <c r="B105" s="42" t="s">
        <v>241</v>
      </c>
      <c r="C105" s="82" t="s">
        <v>293</v>
      </c>
      <c r="D105" s="83" t="s">
        <v>136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2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2">
        <v>0</v>
      </c>
      <c r="S105" s="31">
        <v>0</v>
      </c>
      <c r="T105" s="31">
        <v>0</v>
      </c>
      <c r="U105" s="31">
        <v>0</v>
      </c>
      <c r="V105" s="31">
        <v>0</v>
      </c>
      <c r="W105" s="83">
        <f t="shared" ref="W105:AM105" si="280">W111</f>
        <v>0</v>
      </c>
      <c r="X105" s="83">
        <f t="shared" si="280"/>
        <v>0</v>
      </c>
      <c r="Y105" s="83">
        <f t="shared" si="280"/>
        <v>0</v>
      </c>
      <c r="Z105" s="83">
        <f t="shared" si="280"/>
        <v>0</v>
      </c>
      <c r="AA105" s="83">
        <f t="shared" si="280"/>
        <v>0</v>
      </c>
      <c r="AB105" s="83">
        <f t="shared" si="280"/>
        <v>0</v>
      </c>
      <c r="AC105" s="83">
        <f t="shared" si="280"/>
        <v>0</v>
      </c>
      <c r="AD105" s="83">
        <f t="shared" si="280"/>
        <v>0</v>
      </c>
      <c r="AE105" s="83">
        <f t="shared" si="280"/>
        <v>0</v>
      </c>
      <c r="AF105" s="83">
        <f t="shared" si="280"/>
        <v>0</v>
      </c>
      <c r="AG105" s="83">
        <f t="shared" si="280"/>
        <v>0</v>
      </c>
      <c r="AH105" s="83">
        <f t="shared" si="280"/>
        <v>0</v>
      </c>
      <c r="AI105" s="83">
        <f t="shared" si="280"/>
        <v>0</v>
      </c>
      <c r="AJ105" s="83">
        <f t="shared" si="280"/>
        <v>0</v>
      </c>
      <c r="AK105" s="83">
        <f t="shared" si="280"/>
        <v>0</v>
      </c>
      <c r="AL105" s="83">
        <f t="shared" si="280"/>
        <v>0</v>
      </c>
      <c r="AM105" s="83">
        <f t="shared" si="280"/>
        <v>0</v>
      </c>
      <c r="AN105" s="31">
        <f t="shared" ref="AN105" si="281">AN107</f>
        <v>0</v>
      </c>
      <c r="AO105" s="31">
        <v>0</v>
      </c>
      <c r="AP105" s="31">
        <f t="shared" ref="AP105:BB105" si="282">AP107</f>
        <v>0</v>
      </c>
      <c r="AQ105" s="31">
        <f t="shared" si="282"/>
        <v>0</v>
      </c>
      <c r="AR105" s="31">
        <v>0</v>
      </c>
      <c r="AS105" s="31">
        <v>0</v>
      </c>
      <c r="AT105" s="31">
        <v>0</v>
      </c>
      <c r="AU105" s="31">
        <f t="shared" si="282"/>
        <v>0</v>
      </c>
      <c r="AV105" s="31">
        <v>0</v>
      </c>
      <c r="AW105" s="31">
        <f t="shared" si="282"/>
        <v>0</v>
      </c>
      <c r="AX105" s="31">
        <f t="shared" si="282"/>
        <v>0</v>
      </c>
      <c r="AY105" s="31">
        <v>0</v>
      </c>
      <c r="AZ105" s="31">
        <v>0</v>
      </c>
      <c r="BA105" s="31">
        <v>0</v>
      </c>
      <c r="BB105" s="31">
        <f t="shared" si="282"/>
        <v>0</v>
      </c>
      <c r="BC105" s="83">
        <f t="shared" ref="BC105:BV105" si="283">BC111</f>
        <v>0</v>
      </c>
      <c r="BD105" s="83">
        <f t="shared" si="283"/>
        <v>0</v>
      </c>
      <c r="BE105" s="83">
        <f t="shared" si="283"/>
        <v>0</v>
      </c>
      <c r="BF105" s="83">
        <f t="shared" si="283"/>
        <v>0</v>
      </c>
      <c r="BG105" s="83">
        <f t="shared" si="283"/>
        <v>0</v>
      </c>
      <c r="BH105" s="83">
        <f t="shared" si="283"/>
        <v>0</v>
      </c>
      <c r="BI105" s="83">
        <f t="shared" si="283"/>
        <v>0</v>
      </c>
      <c r="BJ105" s="83">
        <f t="shared" si="283"/>
        <v>0</v>
      </c>
      <c r="BK105" s="83">
        <f t="shared" si="283"/>
        <v>0</v>
      </c>
      <c r="BL105" s="83">
        <f t="shared" si="283"/>
        <v>0</v>
      </c>
      <c r="BM105" s="83">
        <f t="shared" si="283"/>
        <v>0</v>
      </c>
      <c r="BN105" s="83">
        <f t="shared" si="283"/>
        <v>0</v>
      </c>
      <c r="BO105" s="83">
        <f t="shared" si="283"/>
        <v>0</v>
      </c>
      <c r="BP105" s="83">
        <f t="shared" si="283"/>
        <v>0</v>
      </c>
      <c r="BQ105" s="83">
        <f t="shared" si="283"/>
        <v>0</v>
      </c>
      <c r="BR105" s="83">
        <f t="shared" si="283"/>
        <v>0</v>
      </c>
      <c r="BS105" s="83">
        <f t="shared" si="283"/>
        <v>0</v>
      </c>
      <c r="BT105" s="83">
        <f t="shared" si="283"/>
        <v>0</v>
      </c>
      <c r="BU105" s="83">
        <f t="shared" si="283"/>
        <v>0</v>
      </c>
      <c r="BV105" s="83">
        <f t="shared" si="283"/>
        <v>0</v>
      </c>
      <c r="BW105" s="31">
        <v>0</v>
      </c>
      <c r="BX105" s="31">
        <v>0</v>
      </c>
      <c r="BY105" s="83"/>
      <c r="BZ105" s="34"/>
      <c r="CA105" s="40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</row>
    <row r="106" spans="1:293" ht="60" customHeight="1" x14ac:dyDescent="0.25">
      <c r="A106" s="90" t="s">
        <v>242</v>
      </c>
      <c r="B106" s="43" t="s">
        <v>243</v>
      </c>
      <c r="C106" s="82" t="s">
        <v>294</v>
      </c>
      <c r="D106" s="83" t="s">
        <v>136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2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2">
        <v>0</v>
      </c>
      <c r="S106" s="31">
        <v>0</v>
      </c>
      <c r="T106" s="31">
        <v>0</v>
      </c>
      <c r="U106" s="31">
        <v>0</v>
      </c>
      <c r="V106" s="31">
        <v>0</v>
      </c>
      <c r="W106" s="83">
        <f t="shared" ref="W106:AM106" si="284">W112</f>
        <v>0</v>
      </c>
      <c r="X106" s="83">
        <f t="shared" si="284"/>
        <v>0</v>
      </c>
      <c r="Y106" s="83">
        <f t="shared" si="284"/>
        <v>0</v>
      </c>
      <c r="Z106" s="83">
        <f t="shared" si="284"/>
        <v>0</v>
      </c>
      <c r="AA106" s="83">
        <f t="shared" si="284"/>
        <v>0</v>
      </c>
      <c r="AB106" s="83">
        <f t="shared" si="284"/>
        <v>0</v>
      </c>
      <c r="AC106" s="83">
        <f t="shared" si="284"/>
        <v>0</v>
      </c>
      <c r="AD106" s="83">
        <v>0</v>
      </c>
      <c r="AE106" s="83">
        <f t="shared" si="284"/>
        <v>0</v>
      </c>
      <c r="AF106" s="83">
        <f t="shared" si="284"/>
        <v>0</v>
      </c>
      <c r="AG106" s="83">
        <f t="shared" si="284"/>
        <v>0</v>
      </c>
      <c r="AH106" s="83">
        <f t="shared" si="284"/>
        <v>0</v>
      </c>
      <c r="AI106" s="83">
        <f t="shared" si="284"/>
        <v>0</v>
      </c>
      <c r="AJ106" s="83">
        <f t="shared" si="284"/>
        <v>0</v>
      </c>
      <c r="AK106" s="83">
        <f t="shared" si="284"/>
        <v>0</v>
      </c>
      <c r="AL106" s="83">
        <f t="shared" si="284"/>
        <v>0</v>
      </c>
      <c r="AM106" s="83">
        <f t="shared" si="284"/>
        <v>0</v>
      </c>
      <c r="AN106" s="31">
        <v>0</v>
      </c>
      <c r="AO106" s="31">
        <v>0</v>
      </c>
      <c r="AP106" s="31">
        <v>0</v>
      </c>
      <c r="AQ106" s="31">
        <v>0</v>
      </c>
      <c r="AR106" s="31">
        <v>0</v>
      </c>
      <c r="AS106" s="31">
        <v>0</v>
      </c>
      <c r="AT106" s="31">
        <v>0</v>
      </c>
      <c r="AU106" s="31">
        <v>0</v>
      </c>
      <c r="AV106" s="31">
        <v>0</v>
      </c>
      <c r="AW106" s="31">
        <v>0</v>
      </c>
      <c r="AX106" s="31">
        <v>0</v>
      </c>
      <c r="AY106" s="31">
        <v>0</v>
      </c>
      <c r="AZ106" s="31">
        <v>0</v>
      </c>
      <c r="BA106" s="31">
        <v>0</v>
      </c>
      <c r="BB106" s="31">
        <v>0</v>
      </c>
      <c r="BC106" s="83">
        <f t="shared" ref="BC106:BV106" si="285">BC112</f>
        <v>0</v>
      </c>
      <c r="BD106" s="83">
        <f t="shared" si="285"/>
        <v>0</v>
      </c>
      <c r="BE106" s="83">
        <f t="shared" si="285"/>
        <v>0</v>
      </c>
      <c r="BF106" s="83">
        <f t="shared" si="285"/>
        <v>0</v>
      </c>
      <c r="BG106" s="83">
        <f t="shared" si="285"/>
        <v>0</v>
      </c>
      <c r="BH106" s="83">
        <f t="shared" si="285"/>
        <v>0</v>
      </c>
      <c r="BI106" s="83">
        <f t="shared" si="285"/>
        <v>0</v>
      </c>
      <c r="BJ106" s="83">
        <f t="shared" si="285"/>
        <v>0</v>
      </c>
      <c r="BK106" s="83">
        <f t="shared" si="285"/>
        <v>0</v>
      </c>
      <c r="BL106" s="83">
        <f t="shared" si="285"/>
        <v>0</v>
      </c>
      <c r="BM106" s="83">
        <f t="shared" si="285"/>
        <v>0</v>
      </c>
      <c r="BN106" s="83">
        <f t="shared" si="285"/>
        <v>0</v>
      </c>
      <c r="BO106" s="83">
        <f t="shared" si="285"/>
        <v>0</v>
      </c>
      <c r="BP106" s="83">
        <f t="shared" si="285"/>
        <v>0</v>
      </c>
      <c r="BQ106" s="83">
        <f t="shared" si="285"/>
        <v>0</v>
      </c>
      <c r="BR106" s="83">
        <f t="shared" si="285"/>
        <v>0</v>
      </c>
      <c r="BS106" s="83">
        <f t="shared" si="285"/>
        <v>0</v>
      </c>
      <c r="BT106" s="83">
        <f t="shared" si="285"/>
        <v>0</v>
      </c>
      <c r="BU106" s="83">
        <f t="shared" si="285"/>
        <v>0</v>
      </c>
      <c r="BV106" s="83">
        <f t="shared" si="285"/>
        <v>0</v>
      </c>
      <c r="BW106" s="31">
        <v>0</v>
      </c>
      <c r="BX106" s="31">
        <v>0</v>
      </c>
      <c r="BY106" s="83"/>
      <c r="BZ106" s="34"/>
      <c r="CA106" s="40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</row>
    <row r="107" spans="1:293" ht="46.5" customHeight="1" x14ac:dyDescent="0.25">
      <c r="A107" s="89" t="s">
        <v>244</v>
      </c>
      <c r="B107" s="43" t="s">
        <v>245</v>
      </c>
      <c r="C107" s="82" t="s">
        <v>295</v>
      </c>
      <c r="D107" s="83" t="s">
        <v>136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2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2">
        <v>0</v>
      </c>
      <c r="S107" s="31">
        <v>0</v>
      </c>
      <c r="T107" s="31">
        <v>0</v>
      </c>
      <c r="U107" s="31">
        <v>0</v>
      </c>
      <c r="V107" s="31">
        <v>0</v>
      </c>
      <c r="W107" s="83">
        <f t="shared" ref="W107:AM107" si="286">W113</f>
        <v>0</v>
      </c>
      <c r="X107" s="83">
        <f t="shared" si="286"/>
        <v>0</v>
      </c>
      <c r="Y107" s="83">
        <f t="shared" si="286"/>
        <v>0</v>
      </c>
      <c r="Z107" s="83">
        <f t="shared" si="286"/>
        <v>0</v>
      </c>
      <c r="AA107" s="83">
        <f t="shared" si="286"/>
        <v>0</v>
      </c>
      <c r="AB107" s="83">
        <f t="shared" si="286"/>
        <v>0</v>
      </c>
      <c r="AC107" s="83">
        <f t="shared" si="286"/>
        <v>0</v>
      </c>
      <c r="AD107" s="83">
        <f t="shared" si="286"/>
        <v>0</v>
      </c>
      <c r="AE107" s="83">
        <f t="shared" si="286"/>
        <v>0</v>
      </c>
      <c r="AF107" s="83">
        <f t="shared" si="286"/>
        <v>0</v>
      </c>
      <c r="AG107" s="83">
        <f t="shared" si="286"/>
        <v>0</v>
      </c>
      <c r="AH107" s="83">
        <f t="shared" si="286"/>
        <v>0</v>
      </c>
      <c r="AI107" s="83">
        <f t="shared" si="286"/>
        <v>0</v>
      </c>
      <c r="AJ107" s="83">
        <f t="shared" si="286"/>
        <v>0</v>
      </c>
      <c r="AK107" s="83">
        <f t="shared" si="286"/>
        <v>0</v>
      </c>
      <c r="AL107" s="83">
        <f t="shared" si="286"/>
        <v>0</v>
      </c>
      <c r="AM107" s="83">
        <f t="shared" si="286"/>
        <v>0</v>
      </c>
      <c r="AN107" s="31">
        <f t="shared" ref="AN107" si="287">AN108+AN109+AN110+AN111+AN112+AN113</f>
        <v>0</v>
      </c>
      <c r="AO107" s="31">
        <v>0</v>
      </c>
      <c r="AP107" s="31">
        <f t="shared" ref="AP107:AQ107" si="288">AP108+AP109+AP110+AP111+AP112+AP113</f>
        <v>0</v>
      </c>
      <c r="AQ107" s="31">
        <f t="shared" si="288"/>
        <v>0</v>
      </c>
      <c r="AR107" s="31">
        <v>0</v>
      </c>
      <c r="AS107" s="31">
        <v>0</v>
      </c>
      <c r="AT107" s="31">
        <v>0</v>
      </c>
      <c r="AU107" s="31">
        <v>0</v>
      </c>
      <c r="AV107" s="31">
        <v>0</v>
      </c>
      <c r="AW107" s="31">
        <f t="shared" ref="AW107:AX107" si="289">AW108+AW109+AW110+AW111+AW112+AW113</f>
        <v>0</v>
      </c>
      <c r="AX107" s="31">
        <f t="shared" si="289"/>
        <v>0</v>
      </c>
      <c r="AY107" s="31">
        <v>0</v>
      </c>
      <c r="AZ107" s="31">
        <v>0</v>
      </c>
      <c r="BA107" s="31">
        <v>0</v>
      </c>
      <c r="BB107" s="31">
        <v>0</v>
      </c>
      <c r="BC107" s="83">
        <f t="shared" ref="BC107:BV107" si="290">BC113</f>
        <v>0</v>
      </c>
      <c r="BD107" s="83">
        <f t="shared" si="290"/>
        <v>0</v>
      </c>
      <c r="BE107" s="83">
        <f t="shared" si="290"/>
        <v>0</v>
      </c>
      <c r="BF107" s="83">
        <f t="shared" si="290"/>
        <v>0</v>
      </c>
      <c r="BG107" s="83">
        <f t="shared" si="290"/>
        <v>0</v>
      </c>
      <c r="BH107" s="83">
        <f t="shared" si="290"/>
        <v>0</v>
      </c>
      <c r="BI107" s="83">
        <f t="shared" si="290"/>
        <v>0</v>
      </c>
      <c r="BJ107" s="83">
        <f t="shared" si="290"/>
        <v>0</v>
      </c>
      <c r="BK107" s="83">
        <f t="shared" si="290"/>
        <v>0</v>
      </c>
      <c r="BL107" s="83">
        <f t="shared" si="290"/>
        <v>0</v>
      </c>
      <c r="BM107" s="83">
        <f t="shared" si="290"/>
        <v>0</v>
      </c>
      <c r="BN107" s="83">
        <f t="shared" si="290"/>
        <v>0</v>
      </c>
      <c r="BO107" s="83">
        <f t="shared" si="290"/>
        <v>0</v>
      </c>
      <c r="BP107" s="83">
        <f t="shared" si="290"/>
        <v>0</v>
      </c>
      <c r="BQ107" s="83">
        <f t="shared" si="290"/>
        <v>0</v>
      </c>
      <c r="BR107" s="83">
        <f t="shared" si="290"/>
        <v>0</v>
      </c>
      <c r="BS107" s="83">
        <f t="shared" si="290"/>
        <v>0</v>
      </c>
      <c r="BT107" s="83">
        <f t="shared" si="290"/>
        <v>0</v>
      </c>
      <c r="BU107" s="83">
        <f t="shared" si="290"/>
        <v>0</v>
      </c>
      <c r="BV107" s="83">
        <f t="shared" si="290"/>
        <v>0</v>
      </c>
      <c r="BW107" s="31">
        <v>0</v>
      </c>
      <c r="BX107" s="31">
        <v>0</v>
      </c>
      <c r="BY107" s="83"/>
      <c r="BZ107" s="34"/>
      <c r="CA107" s="40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</row>
    <row r="108" spans="1:293" s="13" customFormat="1" ht="39" customHeight="1" x14ac:dyDescent="0.25">
      <c r="A108" s="91" t="s">
        <v>137</v>
      </c>
      <c r="B108" s="92" t="s">
        <v>94</v>
      </c>
      <c r="C108" s="69" t="s">
        <v>135</v>
      </c>
      <c r="D108" s="70" t="s">
        <v>136</v>
      </c>
      <c r="E108" s="25">
        <v>0</v>
      </c>
      <c r="F108" s="24">
        <f t="shared" ref="F108" si="291">F109+F110+F111</f>
        <v>0</v>
      </c>
      <c r="G108" s="25">
        <v>0</v>
      </c>
      <c r="H108" s="25">
        <v>0</v>
      </c>
      <c r="I108" s="25">
        <v>0</v>
      </c>
      <c r="J108" s="25">
        <v>0</v>
      </c>
      <c r="K108" s="29">
        <v>0</v>
      </c>
      <c r="L108" s="25">
        <v>0</v>
      </c>
      <c r="M108" s="24">
        <f t="shared" ref="M108" si="292">M109+M110+M111</f>
        <v>0</v>
      </c>
      <c r="N108" s="25">
        <v>0</v>
      </c>
      <c r="O108" s="25">
        <v>0</v>
      </c>
      <c r="P108" s="25">
        <v>0</v>
      </c>
      <c r="Q108" s="25">
        <v>0</v>
      </c>
      <c r="R108" s="29">
        <v>0</v>
      </c>
      <c r="S108" s="25">
        <v>0</v>
      </c>
      <c r="T108" s="25">
        <v>0</v>
      </c>
      <c r="U108" s="25">
        <v>0</v>
      </c>
      <c r="V108" s="25">
        <v>0</v>
      </c>
      <c r="W108" s="70">
        <f t="shared" ref="W108:AM108" si="293">W114</f>
        <v>0</v>
      </c>
      <c r="X108" s="70">
        <f t="shared" si="293"/>
        <v>0</v>
      </c>
      <c r="Y108" s="70">
        <f t="shared" si="293"/>
        <v>0</v>
      </c>
      <c r="Z108" s="70">
        <f t="shared" si="293"/>
        <v>0</v>
      </c>
      <c r="AA108" s="70">
        <f t="shared" si="293"/>
        <v>0</v>
      </c>
      <c r="AB108" s="70">
        <f t="shared" si="293"/>
        <v>0</v>
      </c>
      <c r="AC108" s="70">
        <f t="shared" si="293"/>
        <v>0</v>
      </c>
      <c r="AD108" s="70">
        <v>0</v>
      </c>
      <c r="AE108" s="70">
        <f t="shared" si="293"/>
        <v>0</v>
      </c>
      <c r="AF108" s="70">
        <f t="shared" si="293"/>
        <v>0</v>
      </c>
      <c r="AG108" s="70">
        <f t="shared" si="293"/>
        <v>0</v>
      </c>
      <c r="AH108" s="70">
        <f t="shared" si="293"/>
        <v>0</v>
      </c>
      <c r="AI108" s="70">
        <f t="shared" si="293"/>
        <v>0</v>
      </c>
      <c r="AJ108" s="70">
        <f t="shared" si="293"/>
        <v>0</v>
      </c>
      <c r="AK108" s="70">
        <f t="shared" si="293"/>
        <v>0</v>
      </c>
      <c r="AL108" s="70">
        <f t="shared" si="293"/>
        <v>0</v>
      </c>
      <c r="AM108" s="70">
        <f t="shared" si="293"/>
        <v>0</v>
      </c>
      <c r="AN108" s="25">
        <v>0</v>
      </c>
      <c r="AO108" s="24">
        <f t="shared" ref="AO108" si="294">AO109+AO110+AO111</f>
        <v>0</v>
      </c>
      <c r="AP108" s="25">
        <v>0</v>
      </c>
      <c r="AQ108" s="25">
        <v>0</v>
      </c>
      <c r="AR108" s="25">
        <v>0</v>
      </c>
      <c r="AS108" s="25">
        <v>0</v>
      </c>
      <c r="AT108" s="25">
        <v>0</v>
      </c>
      <c r="AU108" s="25">
        <v>0</v>
      </c>
      <c r="AV108" s="24">
        <f t="shared" ref="AV108" si="295">AV109+AV110+AV111</f>
        <v>0</v>
      </c>
      <c r="AW108" s="25">
        <v>0</v>
      </c>
      <c r="AX108" s="25">
        <v>0</v>
      </c>
      <c r="AY108" s="25">
        <v>0</v>
      </c>
      <c r="AZ108" s="25">
        <v>0</v>
      </c>
      <c r="BA108" s="25">
        <v>0</v>
      </c>
      <c r="BB108" s="25">
        <v>0</v>
      </c>
      <c r="BC108" s="70">
        <f t="shared" ref="BC108:BV108" si="296">BC114</f>
        <v>0</v>
      </c>
      <c r="BD108" s="70">
        <f t="shared" si="296"/>
        <v>0</v>
      </c>
      <c r="BE108" s="70">
        <f t="shared" si="296"/>
        <v>0</v>
      </c>
      <c r="BF108" s="70">
        <f t="shared" si="296"/>
        <v>0</v>
      </c>
      <c r="BG108" s="70">
        <f t="shared" si="296"/>
        <v>0</v>
      </c>
      <c r="BH108" s="70">
        <f t="shared" si="296"/>
        <v>0</v>
      </c>
      <c r="BI108" s="70">
        <f t="shared" si="296"/>
        <v>0</v>
      </c>
      <c r="BJ108" s="70">
        <f t="shared" si="296"/>
        <v>0</v>
      </c>
      <c r="BK108" s="70">
        <f t="shared" si="296"/>
        <v>0</v>
      </c>
      <c r="BL108" s="70">
        <f t="shared" si="296"/>
        <v>0</v>
      </c>
      <c r="BM108" s="70">
        <f t="shared" si="296"/>
        <v>0</v>
      </c>
      <c r="BN108" s="70">
        <f t="shared" si="296"/>
        <v>0</v>
      </c>
      <c r="BO108" s="70">
        <f t="shared" si="296"/>
        <v>0</v>
      </c>
      <c r="BP108" s="70">
        <f t="shared" si="296"/>
        <v>0</v>
      </c>
      <c r="BQ108" s="70">
        <f t="shared" si="296"/>
        <v>0</v>
      </c>
      <c r="BR108" s="70">
        <f t="shared" si="296"/>
        <v>0</v>
      </c>
      <c r="BS108" s="70">
        <f t="shared" si="296"/>
        <v>0</v>
      </c>
      <c r="BT108" s="70">
        <f t="shared" si="296"/>
        <v>0</v>
      </c>
      <c r="BU108" s="70">
        <f t="shared" si="296"/>
        <v>0</v>
      </c>
      <c r="BV108" s="70">
        <f t="shared" si="296"/>
        <v>0</v>
      </c>
      <c r="BW108" s="25">
        <v>0</v>
      </c>
      <c r="BX108" s="25">
        <v>0</v>
      </c>
      <c r="BY108" s="70"/>
      <c r="BZ108" s="26"/>
      <c r="CA108" s="39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  <c r="FC108" s="12"/>
      <c r="FD108" s="12"/>
      <c r="FE108" s="12"/>
      <c r="FF108" s="12"/>
      <c r="FG108" s="12"/>
      <c r="FH108" s="12"/>
      <c r="FI108" s="12"/>
      <c r="FJ108" s="12"/>
      <c r="FK108" s="12"/>
      <c r="FL108" s="12"/>
      <c r="FM108" s="12"/>
      <c r="FN108" s="12"/>
      <c r="FO108" s="12"/>
      <c r="FP108" s="12"/>
      <c r="FQ108" s="12"/>
      <c r="FR108" s="12"/>
      <c r="FS108" s="12"/>
      <c r="FT108" s="12"/>
      <c r="FU108" s="12"/>
      <c r="FV108" s="12"/>
      <c r="FW108" s="12"/>
      <c r="FX108" s="12"/>
      <c r="FY108" s="12"/>
      <c r="FZ108" s="12"/>
      <c r="GA108" s="12"/>
      <c r="GB108" s="12"/>
      <c r="GC108" s="12"/>
      <c r="GD108" s="12"/>
      <c r="GE108" s="12"/>
      <c r="GF108" s="12"/>
      <c r="GG108" s="12"/>
      <c r="GH108" s="12"/>
      <c r="GI108" s="12"/>
      <c r="GJ108" s="12"/>
      <c r="GK108" s="12"/>
      <c r="GL108" s="12"/>
      <c r="GM108" s="12"/>
      <c r="GN108" s="12"/>
      <c r="GO108" s="12"/>
      <c r="GP108" s="12"/>
      <c r="GQ108" s="12"/>
      <c r="GR108" s="12"/>
      <c r="GS108" s="12"/>
      <c r="GT108" s="12"/>
      <c r="GU108" s="12"/>
      <c r="GV108" s="12"/>
      <c r="GW108" s="12"/>
      <c r="GX108" s="12"/>
      <c r="GY108" s="12"/>
      <c r="GZ108" s="12"/>
      <c r="HA108" s="12"/>
      <c r="HB108" s="12"/>
      <c r="HC108" s="12"/>
      <c r="HD108" s="12"/>
      <c r="HE108" s="12"/>
      <c r="HF108" s="12"/>
      <c r="HG108" s="12"/>
      <c r="HH108" s="12"/>
      <c r="HI108" s="12"/>
      <c r="HJ108" s="12"/>
      <c r="HK108" s="12"/>
      <c r="HL108" s="12"/>
      <c r="HM108" s="12"/>
      <c r="HN108" s="12"/>
      <c r="HO108" s="12"/>
      <c r="HP108" s="12"/>
      <c r="HQ108" s="12"/>
      <c r="HR108" s="12"/>
      <c r="HS108" s="12"/>
      <c r="HT108" s="12"/>
      <c r="HU108" s="12"/>
      <c r="HV108" s="12"/>
      <c r="HW108" s="12"/>
      <c r="HX108" s="12"/>
      <c r="HY108" s="12"/>
      <c r="HZ108" s="12"/>
      <c r="IA108" s="12"/>
      <c r="IB108" s="12"/>
      <c r="IC108" s="12"/>
      <c r="ID108" s="12"/>
      <c r="IE108" s="12"/>
      <c r="IF108" s="12"/>
      <c r="IG108" s="12"/>
      <c r="IH108" s="12"/>
      <c r="II108" s="12"/>
      <c r="IJ108" s="12"/>
      <c r="IK108" s="12"/>
      <c r="IL108" s="12"/>
      <c r="IM108" s="12"/>
      <c r="IN108" s="12"/>
      <c r="IO108" s="12"/>
      <c r="IP108" s="12"/>
      <c r="IQ108" s="12"/>
      <c r="IR108" s="12"/>
      <c r="IS108" s="12"/>
      <c r="IT108" s="12"/>
      <c r="IU108" s="12"/>
      <c r="IV108" s="12"/>
      <c r="IW108" s="12"/>
      <c r="IX108" s="12"/>
      <c r="IY108" s="12"/>
      <c r="IZ108" s="12"/>
      <c r="JA108" s="12"/>
      <c r="JB108" s="12"/>
      <c r="JC108" s="12"/>
      <c r="JD108" s="12"/>
      <c r="JE108" s="12"/>
      <c r="JF108" s="12"/>
      <c r="JG108" s="12"/>
      <c r="JH108" s="12"/>
      <c r="JI108" s="12"/>
      <c r="JJ108" s="12"/>
      <c r="JK108" s="12"/>
      <c r="JL108" s="12"/>
      <c r="JM108" s="12"/>
      <c r="JN108" s="12"/>
      <c r="JO108" s="12"/>
      <c r="JP108" s="12"/>
      <c r="JQ108" s="12"/>
      <c r="JR108" s="12"/>
      <c r="JS108" s="12"/>
      <c r="JT108" s="12"/>
      <c r="JU108" s="12"/>
      <c r="JV108" s="12"/>
      <c r="JW108" s="12"/>
      <c r="JX108" s="12"/>
      <c r="JY108" s="12"/>
      <c r="JZ108" s="12"/>
      <c r="KA108" s="12"/>
      <c r="KB108" s="12"/>
      <c r="KC108" s="12"/>
      <c r="KD108" s="12"/>
      <c r="KE108" s="12"/>
      <c r="KF108" s="12"/>
      <c r="KG108" s="12"/>
    </row>
    <row r="109" spans="1:293" ht="31.5" x14ac:dyDescent="0.25">
      <c r="A109" s="93" t="s">
        <v>139</v>
      </c>
      <c r="B109" s="43" t="s">
        <v>246</v>
      </c>
      <c r="C109" s="82" t="s">
        <v>296</v>
      </c>
      <c r="D109" s="83" t="s">
        <v>136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2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2">
        <v>0</v>
      </c>
      <c r="S109" s="31">
        <v>0</v>
      </c>
      <c r="T109" s="31">
        <v>0</v>
      </c>
      <c r="U109" s="31">
        <v>0</v>
      </c>
      <c r="V109" s="31">
        <v>0</v>
      </c>
      <c r="W109" s="83">
        <f t="shared" ref="W109:AM109" si="297">W115</f>
        <v>0</v>
      </c>
      <c r="X109" s="83">
        <f t="shared" si="297"/>
        <v>0</v>
      </c>
      <c r="Y109" s="83">
        <f t="shared" si="297"/>
        <v>0</v>
      </c>
      <c r="Z109" s="83">
        <f t="shared" si="297"/>
        <v>0</v>
      </c>
      <c r="AA109" s="83">
        <f t="shared" si="297"/>
        <v>0</v>
      </c>
      <c r="AB109" s="83">
        <f t="shared" si="297"/>
        <v>0</v>
      </c>
      <c r="AC109" s="83">
        <f t="shared" si="297"/>
        <v>0</v>
      </c>
      <c r="AD109" s="83">
        <f t="shared" si="297"/>
        <v>0</v>
      </c>
      <c r="AE109" s="83">
        <f t="shared" si="297"/>
        <v>0</v>
      </c>
      <c r="AF109" s="83">
        <f t="shared" si="297"/>
        <v>0</v>
      </c>
      <c r="AG109" s="83">
        <f t="shared" si="297"/>
        <v>0</v>
      </c>
      <c r="AH109" s="83">
        <f t="shared" si="297"/>
        <v>0</v>
      </c>
      <c r="AI109" s="83">
        <f t="shared" si="297"/>
        <v>0</v>
      </c>
      <c r="AJ109" s="83">
        <f t="shared" si="297"/>
        <v>0</v>
      </c>
      <c r="AK109" s="83">
        <f t="shared" si="297"/>
        <v>0</v>
      </c>
      <c r="AL109" s="83">
        <f t="shared" si="297"/>
        <v>0</v>
      </c>
      <c r="AM109" s="83">
        <f t="shared" si="297"/>
        <v>0</v>
      </c>
      <c r="AN109" s="31">
        <v>0</v>
      </c>
      <c r="AO109" s="31">
        <v>0</v>
      </c>
      <c r="AP109" s="31">
        <v>0</v>
      </c>
      <c r="AQ109" s="31">
        <v>0</v>
      </c>
      <c r="AR109" s="31">
        <v>0</v>
      </c>
      <c r="AS109" s="31">
        <v>0</v>
      </c>
      <c r="AT109" s="31">
        <v>0</v>
      </c>
      <c r="AU109" s="31">
        <v>0</v>
      </c>
      <c r="AV109" s="31">
        <v>0</v>
      </c>
      <c r="AW109" s="31">
        <v>0</v>
      </c>
      <c r="AX109" s="31">
        <v>0</v>
      </c>
      <c r="AY109" s="31">
        <v>0</v>
      </c>
      <c r="AZ109" s="31">
        <v>0</v>
      </c>
      <c r="BA109" s="31">
        <v>0</v>
      </c>
      <c r="BB109" s="31">
        <v>0</v>
      </c>
      <c r="BC109" s="83">
        <f t="shared" ref="BC109:BV109" si="298">BC115</f>
        <v>0</v>
      </c>
      <c r="BD109" s="83">
        <f t="shared" si="298"/>
        <v>0</v>
      </c>
      <c r="BE109" s="83">
        <f t="shared" si="298"/>
        <v>0</v>
      </c>
      <c r="BF109" s="83">
        <f t="shared" si="298"/>
        <v>0</v>
      </c>
      <c r="BG109" s="83">
        <f t="shared" si="298"/>
        <v>0</v>
      </c>
      <c r="BH109" s="83">
        <f t="shared" si="298"/>
        <v>0</v>
      </c>
      <c r="BI109" s="83">
        <f t="shared" si="298"/>
        <v>0</v>
      </c>
      <c r="BJ109" s="83">
        <f t="shared" si="298"/>
        <v>0</v>
      </c>
      <c r="BK109" s="83">
        <f t="shared" si="298"/>
        <v>0</v>
      </c>
      <c r="BL109" s="83">
        <f t="shared" si="298"/>
        <v>0</v>
      </c>
      <c r="BM109" s="83">
        <f t="shared" si="298"/>
        <v>0</v>
      </c>
      <c r="BN109" s="83">
        <f t="shared" si="298"/>
        <v>0</v>
      </c>
      <c r="BO109" s="83">
        <f t="shared" si="298"/>
        <v>0</v>
      </c>
      <c r="BP109" s="83">
        <f t="shared" si="298"/>
        <v>0</v>
      </c>
      <c r="BQ109" s="83">
        <f t="shared" si="298"/>
        <v>0</v>
      </c>
      <c r="BR109" s="83">
        <f t="shared" si="298"/>
        <v>0</v>
      </c>
      <c r="BS109" s="83">
        <f t="shared" si="298"/>
        <v>0</v>
      </c>
      <c r="BT109" s="83">
        <f t="shared" si="298"/>
        <v>0</v>
      </c>
      <c r="BU109" s="83">
        <f t="shared" si="298"/>
        <v>0</v>
      </c>
      <c r="BV109" s="83">
        <f t="shared" si="298"/>
        <v>0</v>
      </c>
      <c r="BW109" s="31">
        <v>0</v>
      </c>
      <c r="BX109" s="31">
        <v>0</v>
      </c>
      <c r="BY109" s="83"/>
      <c r="BZ109" s="34"/>
      <c r="CA109" s="40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</row>
    <row r="110" spans="1:293" s="8" customFormat="1" ht="26.25" customHeight="1" x14ac:dyDescent="0.25">
      <c r="A110" s="93" t="s">
        <v>140</v>
      </c>
      <c r="B110" s="43" t="s">
        <v>247</v>
      </c>
      <c r="C110" s="82" t="s">
        <v>297</v>
      </c>
      <c r="D110" s="83" t="s">
        <v>136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2"/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2"/>
      <c r="S110" s="31">
        <v>0</v>
      </c>
      <c r="T110" s="31">
        <v>0</v>
      </c>
      <c r="U110" s="31">
        <v>0</v>
      </c>
      <c r="V110" s="31">
        <v>0</v>
      </c>
      <c r="W110" s="83">
        <f t="shared" ref="W110:AM110" si="299">W116</f>
        <v>0</v>
      </c>
      <c r="X110" s="83">
        <f t="shared" si="299"/>
        <v>0</v>
      </c>
      <c r="Y110" s="83">
        <f t="shared" si="299"/>
        <v>0</v>
      </c>
      <c r="Z110" s="83">
        <f t="shared" si="299"/>
        <v>0</v>
      </c>
      <c r="AA110" s="83">
        <f t="shared" si="299"/>
        <v>0</v>
      </c>
      <c r="AB110" s="83">
        <f t="shared" si="299"/>
        <v>0</v>
      </c>
      <c r="AC110" s="83">
        <f t="shared" si="299"/>
        <v>0</v>
      </c>
      <c r="AD110" s="83">
        <v>0</v>
      </c>
      <c r="AE110" s="83">
        <f t="shared" si="299"/>
        <v>0</v>
      </c>
      <c r="AF110" s="83">
        <f t="shared" si="299"/>
        <v>0</v>
      </c>
      <c r="AG110" s="83">
        <f t="shared" si="299"/>
        <v>0</v>
      </c>
      <c r="AH110" s="83">
        <f t="shared" si="299"/>
        <v>0</v>
      </c>
      <c r="AI110" s="83">
        <f t="shared" si="299"/>
        <v>0</v>
      </c>
      <c r="AJ110" s="83">
        <f t="shared" si="299"/>
        <v>0</v>
      </c>
      <c r="AK110" s="83">
        <f t="shared" si="299"/>
        <v>0</v>
      </c>
      <c r="AL110" s="83">
        <f t="shared" si="299"/>
        <v>0</v>
      </c>
      <c r="AM110" s="83">
        <f t="shared" si="299"/>
        <v>0</v>
      </c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83">
        <f t="shared" ref="BC110:BV110" si="300">BC116</f>
        <v>0</v>
      </c>
      <c r="BD110" s="83">
        <f t="shared" si="300"/>
        <v>0</v>
      </c>
      <c r="BE110" s="83">
        <f t="shared" si="300"/>
        <v>0</v>
      </c>
      <c r="BF110" s="83">
        <f t="shared" si="300"/>
        <v>0</v>
      </c>
      <c r="BG110" s="83">
        <f t="shared" si="300"/>
        <v>0</v>
      </c>
      <c r="BH110" s="83">
        <f t="shared" si="300"/>
        <v>0</v>
      </c>
      <c r="BI110" s="83">
        <f t="shared" si="300"/>
        <v>0</v>
      </c>
      <c r="BJ110" s="83">
        <f t="shared" si="300"/>
        <v>0</v>
      </c>
      <c r="BK110" s="83">
        <f t="shared" si="300"/>
        <v>0</v>
      </c>
      <c r="BL110" s="83">
        <f t="shared" si="300"/>
        <v>0</v>
      </c>
      <c r="BM110" s="83">
        <f t="shared" si="300"/>
        <v>0</v>
      </c>
      <c r="BN110" s="83">
        <f t="shared" si="300"/>
        <v>0</v>
      </c>
      <c r="BO110" s="83">
        <f t="shared" si="300"/>
        <v>0</v>
      </c>
      <c r="BP110" s="83">
        <f t="shared" si="300"/>
        <v>0</v>
      </c>
      <c r="BQ110" s="83">
        <f t="shared" si="300"/>
        <v>0</v>
      </c>
      <c r="BR110" s="83">
        <f t="shared" si="300"/>
        <v>0</v>
      </c>
      <c r="BS110" s="83">
        <f t="shared" si="300"/>
        <v>0</v>
      </c>
      <c r="BT110" s="83">
        <f t="shared" si="300"/>
        <v>0</v>
      </c>
      <c r="BU110" s="83">
        <f t="shared" si="300"/>
        <v>0</v>
      </c>
      <c r="BV110" s="83">
        <f t="shared" si="300"/>
        <v>0</v>
      </c>
      <c r="BW110" s="31">
        <v>0</v>
      </c>
      <c r="BX110" s="31">
        <v>0</v>
      </c>
      <c r="BY110" s="83"/>
      <c r="BZ110" s="34"/>
      <c r="CA110" s="40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</row>
    <row r="111" spans="1:293" ht="27.75" customHeight="1" x14ac:dyDescent="0.25">
      <c r="A111" s="93" t="s">
        <v>248</v>
      </c>
      <c r="B111" s="43" t="s">
        <v>249</v>
      </c>
      <c r="C111" s="82" t="s">
        <v>298</v>
      </c>
      <c r="D111" s="83" t="s">
        <v>136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2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2">
        <v>0</v>
      </c>
      <c r="S111" s="31">
        <v>0</v>
      </c>
      <c r="T111" s="31">
        <v>0</v>
      </c>
      <c r="U111" s="31">
        <v>0</v>
      </c>
      <c r="V111" s="31">
        <v>0</v>
      </c>
      <c r="W111" s="83">
        <f t="shared" ref="W111:AM111" si="301">W117</f>
        <v>0</v>
      </c>
      <c r="X111" s="83">
        <f t="shared" si="301"/>
        <v>0</v>
      </c>
      <c r="Y111" s="83">
        <f t="shared" si="301"/>
        <v>0</v>
      </c>
      <c r="Z111" s="83">
        <f t="shared" si="301"/>
        <v>0</v>
      </c>
      <c r="AA111" s="83">
        <f t="shared" si="301"/>
        <v>0</v>
      </c>
      <c r="AB111" s="83">
        <f t="shared" si="301"/>
        <v>0</v>
      </c>
      <c r="AC111" s="83">
        <f t="shared" si="301"/>
        <v>0</v>
      </c>
      <c r="AD111" s="83">
        <f t="shared" si="301"/>
        <v>0</v>
      </c>
      <c r="AE111" s="83">
        <f t="shared" si="301"/>
        <v>0</v>
      </c>
      <c r="AF111" s="83">
        <f t="shared" si="301"/>
        <v>0</v>
      </c>
      <c r="AG111" s="83">
        <f t="shared" si="301"/>
        <v>0</v>
      </c>
      <c r="AH111" s="83">
        <f t="shared" si="301"/>
        <v>0</v>
      </c>
      <c r="AI111" s="83">
        <f t="shared" si="301"/>
        <v>0</v>
      </c>
      <c r="AJ111" s="83">
        <f t="shared" si="301"/>
        <v>0</v>
      </c>
      <c r="AK111" s="83">
        <f t="shared" si="301"/>
        <v>0</v>
      </c>
      <c r="AL111" s="83">
        <f t="shared" si="301"/>
        <v>0</v>
      </c>
      <c r="AM111" s="83">
        <f t="shared" si="301"/>
        <v>0</v>
      </c>
      <c r="AN111" s="31">
        <v>0</v>
      </c>
      <c r="AO111" s="31">
        <v>0</v>
      </c>
      <c r="AP111" s="31">
        <v>0</v>
      </c>
      <c r="AQ111" s="31">
        <v>0</v>
      </c>
      <c r="AR111" s="31">
        <v>0</v>
      </c>
      <c r="AS111" s="31">
        <v>0</v>
      </c>
      <c r="AT111" s="31">
        <v>0</v>
      </c>
      <c r="AU111" s="31">
        <v>0</v>
      </c>
      <c r="AV111" s="31">
        <v>0</v>
      </c>
      <c r="AW111" s="31">
        <v>0</v>
      </c>
      <c r="AX111" s="31">
        <v>0</v>
      </c>
      <c r="AY111" s="31">
        <v>0</v>
      </c>
      <c r="AZ111" s="31">
        <v>0</v>
      </c>
      <c r="BA111" s="31">
        <v>0</v>
      </c>
      <c r="BB111" s="31">
        <v>0</v>
      </c>
      <c r="BC111" s="83">
        <f t="shared" ref="BC111:BV111" si="302">BC117</f>
        <v>0</v>
      </c>
      <c r="BD111" s="83">
        <f t="shared" si="302"/>
        <v>0</v>
      </c>
      <c r="BE111" s="83">
        <f t="shared" si="302"/>
        <v>0</v>
      </c>
      <c r="BF111" s="83">
        <f t="shared" si="302"/>
        <v>0</v>
      </c>
      <c r="BG111" s="83">
        <f t="shared" si="302"/>
        <v>0</v>
      </c>
      <c r="BH111" s="83">
        <f t="shared" si="302"/>
        <v>0</v>
      </c>
      <c r="BI111" s="83">
        <f t="shared" si="302"/>
        <v>0</v>
      </c>
      <c r="BJ111" s="83">
        <f t="shared" si="302"/>
        <v>0</v>
      </c>
      <c r="BK111" s="83">
        <f t="shared" si="302"/>
        <v>0</v>
      </c>
      <c r="BL111" s="83">
        <f t="shared" si="302"/>
        <v>0</v>
      </c>
      <c r="BM111" s="83">
        <f t="shared" si="302"/>
        <v>0</v>
      </c>
      <c r="BN111" s="83">
        <f t="shared" si="302"/>
        <v>0</v>
      </c>
      <c r="BO111" s="83">
        <f t="shared" si="302"/>
        <v>0</v>
      </c>
      <c r="BP111" s="83">
        <f t="shared" si="302"/>
        <v>0</v>
      </c>
      <c r="BQ111" s="83">
        <f t="shared" si="302"/>
        <v>0</v>
      </c>
      <c r="BR111" s="83">
        <f t="shared" si="302"/>
        <v>0</v>
      </c>
      <c r="BS111" s="83">
        <f t="shared" si="302"/>
        <v>0</v>
      </c>
      <c r="BT111" s="83">
        <f t="shared" si="302"/>
        <v>0</v>
      </c>
      <c r="BU111" s="83">
        <f t="shared" si="302"/>
        <v>0</v>
      </c>
      <c r="BV111" s="83">
        <f t="shared" si="302"/>
        <v>0</v>
      </c>
      <c r="BW111" s="31">
        <v>0</v>
      </c>
      <c r="BX111" s="31">
        <v>0</v>
      </c>
      <c r="BY111" s="83"/>
      <c r="BZ111" s="34"/>
      <c r="CA111" s="40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</row>
    <row r="112" spans="1:293" s="20" customFormat="1" ht="37.5" customHeight="1" x14ac:dyDescent="0.25">
      <c r="A112" s="91" t="s">
        <v>138</v>
      </c>
      <c r="B112" s="44" t="s">
        <v>250</v>
      </c>
      <c r="C112" s="69" t="s">
        <v>135</v>
      </c>
      <c r="D112" s="70" t="s">
        <v>136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9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9">
        <v>0</v>
      </c>
      <c r="S112" s="25">
        <v>0</v>
      </c>
      <c r="T112" s="25">
        <v>0</v>
      </c>
      <c r="U112" s="25">
        <v>0</v>
      </c>
      <c r="V112" s="25">
        <v>0</v>
      </c>
      <c r="W112" s="70">
        <f t="shared" ref="W112:AM112" si="303">W118</f>
        <v>0</v>
      </c>
      <c r="X112" s="70">
        <f t="shared" si="303"/>
        <v>0</v>
      </c>
      <c r="Y112" s="70">
        <f t="shared" si="303"/>
        <v>0</v>
      </c>
      <c r="Z112" s="70">
        <f t="shared" si="303"/>
        <v>0</v>
      </c>
      <c r="AA112" s="70">
        <f t="shared" si="303"/>
        <v>0</v>
      </c>
      <c r="AB112" s="70">
        <f t="shared" si="303"/>
        <v>0</v>
      </c>
      <c r="AC112" s="70">
        <f t="shared" si="303"/>
        <v>0</v>
      </c>
      <c r="AD112" s="70">
        <v>0</v>
      </c>
      <c r="AE112" s="70">
        <f t="shared" si="303"/>
        <v>0</v>
      </c>
      <c r="AF112" s="70">
        <f t="shared" si="303"/>
        <v>0</v>
      </c>
      <c r="AG112" s="70">
        <f t="shared" si="303"/>
        <v>0</v>
      </c>
      <c r="AH112" s="70">
        <f t="shared" si="303"/>
        <v>0</v>
      </c>
      <c r="AI112" s="70">
        <f t="shared" si="303"/>
        <v>0</v>
      </c>
      <c r="AJ112" s="70">
        <f t="shared" si="303"/>
        <v>0</v>
      </c>
      <c r="AK112" s="70">
        <f t="shared" si="303"/>
        <v>0</v>
      </c>
      <c r="AL112" s="70">
        <f t="shared" si="303"/>
        <v>0</v>
      </c>
      <c r="AM112" s="70">
        <f t="shared" si="303"/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25">
        <v>0</v>
      </c>
      <c r="AZ112" s="25">
        <v>0</v>
      </c>
      <c r="BA112" s="25">
        <v>0</v>
      </c>
      <c r="BB112" s="25">
        <v>0</v>
      </c>
      <c r="BC112" s="70">
        <f t="shared" ref="BC112:BV112" si="304">BC118</f>
        <v>0</v>
      </c>
      <c r="BD112" s="70">
        <f t="shared" si="304"/>
        <v>0</v>
      </c>
      <c r="BE112" s="70">
        <f t="shared" si="304"/>
        <v>0</v>
      </c>
      <c r="BF112" s="70">
        <f t="shared" si="304"/>
        <v>0</v>
      </c>
      <c r="BG112" s="70">
        <f t="shared" si="304"/>
        <v>0</v>
      </c>
      <c r="BH112" s="70">
        <f t="shared" si="304"/>
        <v>0</v>
      </c>
      <c r="BI112" s="70">
        <f t="shared" si="304"/>
        <v>0</v>
      </c>
      <c r="BJ112" s="70">
        <f t="shared" si="304"/>
        <v>0</v>
      </c>
      <c r="BK112" s="70">
        <f t="shared" si="304"/>
        <v>0</v>
      </c>
      <c r="BL112" s="70">
        <f t="shared" si="304"/>
        <v>0</v>
      </c>
      <c r="BM112" s="70">
        <f t="shared" si="304"/>
        <v>0</v>
      </c>
      <c r="BN112" s="70">
        <f t="shared" si="304"/>
        <v>0</v>
      </c>
      <c r="BO112" s="70">
        <f t="shared" si="304"/>
        <v>0</v>
      </c>
      <c r="BP112" s="70">
        <f t="shared" si="304"/>
        <v>0</v>
      </c>
      <c r="BQ112" s="70">
        <f t="shared" si="304"/>
        <v>0</v>
      </c>
      <c r="BR112" s="70">
        <f t="shared" si="304"/>
        <v>0</v>
      </c>
      <c r="BS112" s="70">
        <f t="shared" si="304"/>
        <v>0</v>
      </c>
      <c r="BT112" s="70">
        <f t="shared" si="304"/>
        <v>0</v>
      </c>
      <c r="BU112" s="70">
        <f t="shared" si="304"/>
        <v>0</v>
      </c>
      <c r="BV112" s="70">
        <f t="shared" si="304"/>
        <v>0</v>
      </c>
      <c r="BW112" s="25">
        <v>0</v>
      </c>
      <c r="BX112" s="25">
        <v>0</v>
      </c>
      <c r="BY112" s="70"/>
      <c r="BZ112" s="26"/>
      <c r="CA112" s="39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12"/>
      <c r="FF112" s="12"/>
      <c r="FG112" s="12"/>
      <c r="FH112" s="12"/>
      <c r="FI112" s="12"/>
      <c r="FJ112" s="12"/>
      <c r="FK112" s="12"/>
      <c r="FL112" s="12"/>
      <c r="FM112" s="12"/>
      <c r="FN112" s="12"/>
      <c r="FO112" s="12"/>
      <c r="FP112" s="12"/>
      <c r="FQ112" s="12"/>
      <c r="FR112" s="12"/>
      <c r="FS112" s="12"/>
      <c r="FT112" s="12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12"/>
      <c r="GJ112" s="12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2"/>
      <c r="HI112" s="12"/>
      <c r="HJ112" s="12"/>
      <c r="HK112" s="12"/>
      <c r="HL112" s="12"/>
      <c r="HM112" s="12"/>
      <c r="HN112" s="12"/>
      <c r="HO112" s="12"/>
      <c r="HP112" s="12"/>
      <c r="HQ112" s="12"/>
      <c r="HR112" s="12"/>
      <c r="HS112" s="12"/>
      <c r="HT112" s="12"/>
      <c r="HU112" s="12"/>
      <c r="HV112" s="12"/>
      <c r="HW112" s="12"/>
      <c r="HX112" s="12"/>
      <c r="HY112" s="12"/>
      <c r="HZ112" s="12"/>
      <c r="IA112" s="12"/>
      <c r="IB112" s="12"/>
      <c r="IC112" s="12"/>
      <c r="ID112" s="12"/>
      <c r="IE112" s="12"/>
      <c r="IF112" s="12"/>
      <c r="IG112" s="12"/>
      <c r="IH112" s="12"/>
      <c r="II112" s="12"/>
      <c r="IJ112" s="12"/>
      <c r="IK112" s="12"/>
      <c r="IL112" s="12"/>
      <c r="IM112" s="12"/>
      <c r="IN112" s="12"/>
      <c r="IO112" s="12"/>
      <c r="IP112" s="12"/>
      <c r="IQ112" s="12"/>
      <c r="IR112" s="12"/>
      <c r="IS112" s="12"/>
      <c r="IT112" s="12"/>
      <c r="IU112" s="12"/>
      <c r="IV112" s="12"/>
      <c r="IW112" s="12"/>
      <c r="IX112" s="12"/>
      <c r="IY112" s="12"/>
      <c r="IZ112" s="12"/>
      <c r="JA112" s="12"/>
      <c r="JB112" s="12"/>
      <c r="JC112" s="12"/>
      <c r="JD112" s="12"/>
      <c r="JE112" s="12"/>
      <c r="JF112" s="12"/>
      <c r="JG112" s="12"/>
      <c r="JH112" s="12"/>
      <c r="JI112" s="12"/>
      <c r="JJ112" s="12"/>
      <c r="JK112" s="12"/>
      <c r="JL112" s="12"/>
      <c r="JM112" s="12"/>
      <c r="JN112" s="12"/>
      <c r="JO112" s="12"/>
      <c r="JP112" s="12"/>
      <c r="JQ112" s="12"/>
      <c r="JR112" s="12"/>
      <c r="JS112" s="12"/>
      <c r="JT112" s="12"/>
      <c r="JU112" s="12"/>
      <c r="JV112" s="12"/>
      <c r="JW112" s="12"/>
      <c r="JX112" s="12"/>
      <c r="JY112" s="12"/>
      <c r="JZ112" s="12"/>
      <c r="KA112" s="12"/>
      <c r="KB112" s="12"/>
      <c r="KC112" s="12"/>
      <c r="KD112" s="12"/>
      <c r="KE112" s="12"/>
      <c r="KF112" s="12"/>
      <c r="KG112" s="12"/>
    </row>
    <row r="113" spans="1:293" s="8" customFormat="1" ht="39" customHeight="1" x14ac:dyDescent="0.25">
      <c r="A113" s="94" t="s">
        <v>141</v>
      </c>
      <c r="B113" s="43" t="s">
        <v>251</v>
      </c>
      <c r="C113" s="82" t="s">
        <v>299</v>
      </c>
      <c r="D113" s="83" t="s">
        <v>136</v>
      </c>
      <c r="E113" s="45">
        <v>0</v>
      </c>
      <c r="F113" s="31">
        <v>0</v>
      </c>
      <c r="G113" s="45">
        <v>0</v>
      </c>
      <c r="H113" s="45">
        <v>0</v>
      </c>
      <c r="I113" s="45">
        <v>0</v>
      </c>
      <c r="J113" s="45">
        <v>0</v>
      </c>
      <c r="K113" s="46">
        <v>0</v>
      </c>
      <c r="L113" s="45">
        <v>0</v>
      </c>
      <c r="M113" s="31">
        <v>0</v>
      </c>
      <c r="N113" s="45">
        <v>0</v>
      </c>
      <c r="O113" s="45">
        <v>0</v>
      </c>
      <c r="P113" s="45">
        <v>0</v>
      </c>
      <c r="Q113" s="45">
        <v>0</v>
      </c>
      <c r="R113" s="46">
        <v>0</v>
      </c>
      <c r="S113" s="45">
        <v>0</v>
      </c>
      <c r="T113" s="45">
        <v>0</v>
      </c>
      <c r="U113" s="45">
        <v>0</v>
      </c>
      <c r="V113" s="45">
        <v>0</v>
      </c>
      <c r="W113" s="83">
        <f t="shared" ref="W113:AM113" si="305">W119</f>
        <v>0</v>
      </c>
      <c r="X113" s="83">
        <f t="shared" si="305"/>
        <v>0</v>
      </c>
      <c r="Y113" s="83">
        <f t="shared" si="305"/>
        <v>0</v>
      </c>
      <c r="Z113" s="83">
        <f t="shared" si="305"/>
        <v>0</v>
      </c>
      <c r="AA113" s="83">
        <f t="shared" si="305"/>
        <v>0</v>
      </c>
      <c r="AB113" s="83">
        <f t="shared" si="305"/>
        <v>0</v>
      </c>
      <c r="AC113" s="83">
        <f t="shared" si="305"/>
        <v>0</v>
      </c>
      <c r="AD113" s="83">
        <f t="shared" si="305"/>
        <v>0</v>
      </c>
      <c r="AE113" s="83">
        <f t="shared" si="305"/>
        <v>0</v>
      </c>
      <c r="AF113" s="83">
        <f t="shared" si="305"/>
        <v>0</v>
      </c>
      <c r="AG113" s="83">
        <f t="shared" si="305"/>
        <v>0</v>
      </c>
      <c r="AH113" s="83">
        <f t="shared" si="305"/>
        <v>0</v>
      </c>
      <c r="AI113" s="83">
        <f t="shared" si="305"/>
        <v>0</v>
      </c>
      <c r="AJ113" s="83">
        <f t="shared" si="305"/>
        <v>0</v>
      </c>
      <c r="AK113" s="83">
        <f t="shared" si="305"/>
        <v>0</v>
      </c>
      <c r="AL113" s="83">
        <f t="shared" si="305"/>
        <v>0</v>
      </c>
      <c r="AM113" s="83">
        <f t="shared" si="305"/>
        <v>0</v>
      </c>
      <c r="AN113" s="31">
        <v>0</v>
      </c>
      <c r="AO113" s="31">
        <v>0</v>
      </c>
      <c r="AP113" s="31">
        <v>0</v>
      </c>
      <c r="AQ113" s="31">
        <v>0</v>
      </c>
      <c r="AR113" s="31">
        <v>0</v>
      </c>
      <c r="AS113" s="31">
        <v>0</v>
      </c>
      <c r="AT113" s="31">
        <v>0</v>
      </c>
      <c r="AU113" s="45">
        <v>0</v>
      </c>
      <c r="AV113" s="31">
        <v>0</v>
      </c>
      <c r="AW113" s="45">
        <v>0</v>
      </c>
      <c r="AX113" s="45">
        <v>0</v>
      </c>
      <c r="AY113" s="31">
        <v>0</v>
      </c>
      <c r="AZ113" s="31">
        <v>0</v>
      </c>
      <c r="BA113" s="31">
        <v>0</v>
      </c>
      <c r="BB113" s="45">
        <v>0</v>
      </c>
      <c r="BC113" s="83">
        <f t="shared" ref="BC113:BV113" si="306">BC119</f>
        <v>0</v>
      </c>
      <c r="BD113" s="83">
        <f t="shared" si="306"/>
        <v>0</v>
      </c>
      <c r="BE113" s="83">
        <f t="shared" si="306"/>
        <v>0</v>
      </c>
      <c r="BF113" s="83">
        <f t="shared" si="306"/>
        <v>0</v>
      </c>
      <c r="BG113" s="83">
        <f t="shared" si="306"/>
        <v>0</v>
      </c>
      <c r="BH113" s="83">
        <f t="shared" si="306"/>
        <v>0</v>
      </c>
      <c r="BI113" s="83">
        <f t="shared" si="306"/>
        <v>0</v>
      </c>
      <c r="BJ113" s="83">
        <f t="shared" si="306"/>
        <v>0</v>
      </c>
      <c r="BK113" s="83">
        <f t="shared" si="306"/>
        <v>0</v>
      </c>
      <c r="BL113" s="83">
        <f t="shared" si="306"/>
        <v>0</v>
      </c>
      <c r="BM113" s="83">
        <f t="shared" si="306"/>
        <v>0</v>
      </c>
      <c r="BN113" s="83">
        <f t="shared" si="306"/>
        <v>0</v>
      </c>
      <c r="BO113" s="83">
        <f t="shared" si="306"/>
        <v>0</v>
      </c>
      <c r="BP113" s="83">
        <f t="shared" si="306"/>
        <v>0</v>
      </c>
      <c r="BQ113" s="83">
        <f t="shared" si="306"/>
        <v>0</v>
      </c>
      <c r="BR113" s="83">
        <f t="shared" si="306"/>
        <v>0</v>
      </c>
      <c r="BS113" s="83">
        <f t="shared" si="306"/>
        <v>0</v>
      </c>
      <c r="BT113" s="83">
        <f t="shared" si="306"/>
        <v>0</v>
      </c>
      <c r="BU113" s="83">
        <f t="shared" si="306"/>
        <v>0</v>
      </c>
      <c r="BV113" s="83">
        <f t="shared" si="306"/>
        <v>0</v>
      </c>
      <c r="BW113" s="31">
        <v>0</v>
      </c>
      <c r="BX113" s="31">
        <v>0</v>
      </c>
      <c r="BY113" s="83"/>
      <c r="BZ113" s="34"/>
      <c r="CA113" s="47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</row>
    <row r="114" spans="1:293" ht="31.5" customHeight="1" x14ac:dyDescent="0.25">
      <c r="A114" s="94" t="s">
        <v>142</v>
      </c>
      <c r="B114" s="43" t="s">
        <v>252</v>
      </c>
      <c r="C114" s="82" t="s">
        <v>300</v>
      </c>
      <c r="D114" s="83" t="s">
        <v>136</v>
      </c>
      <c r="E114" s="49">
        <v>0</v>
      </c>
      <c r="F114" s="31">
        <v>0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31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83">
        <f t="shared" ref="W114:AM114" si="307">W120</f>
        <v>0</v>
      </c>
      <c r="X114" s="83">
        <f t="shared" si="307"/>
        <v>0</v>
      </c>
      <c r="Y114" s="83">
        <f t="shared" si="307"/>
        <v>0</v>
      </c>
      <c r="Z114" s="83">
        <f t="shared" si="307"/>
        <v>0</v>
      </c>
      <c r="AA114" s="83">
        <f t="shared" si="307"/>
        <v>0</v>
      </c>
      <c r="AB114" s="83">
        <f t="shared" si="307"/>
        <v>0</v>
      </c>
      <c r="AC114" s="83">
        <f t="shared" si="307"/>
        <v>0</v>
      </c>
      <c r="AD114" s="83">
        <v>0</v>
      </c>
      <c r="AE114" s="83">
        <f t="shared" si="307"/>
        <v>0</v>
      </c>
      <c r="AF114" s="83">
        <f t="shared" si="307"/>
        <v>0</v>
      </c>
      <c r="AG114" s="83">
        <f t="shared" si="307"/>
        <v>0</v>
      </c>
      <c r="AH114" s="83">
        <f t="shared" si="307"/>
        <v>0</v>
      </c>
      <c r="AI114" s="83">
        <f t="shared" si="307"/>
        <v>0</v>
      </c>
      <c r="AJ114" s="83">
        <f t="shared" si="307"/>
        <v>0</v>
      </c>
      <c r="AK114" s="83">
        <f t="shared" si="307"/>
        <v>0</v>
      </c>
      <c r="AL114" s="83">
        <f t="shared" si="307"/>
        <v>0</v>
      </c>
      <c r="AM114" s="83">
        <f t="shared" si="307"/>
        <v>0</v>
      </c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83">
        <f t="shared" ref="BC114:BV114" si="308">BC120</f>
        <v>0</v>
      </c>
      <c r="BD114" s="83">
        <f t="shared" si="308"/>
        <v>0</v>
      </c>
      <c r="BE114" s="83">
        <f t="shared" si="308"/>
        <v>0</v>
      </c>
      <c r="BF114" s="83">
        <f t="shared" si="308"/>
        <v>0</v>
      </c>
      <c r="BG114" s="83">
        <f t="shared" si="308"/>
        <v>0</v>
      </c>
      <c r="BH114" s="83">
        <f t="shared" si="308"/>
        <v>0</v>
      </c>
      <c r="BI114" s="83">
        <f t="shared" si="308"/>
        <v>0</v>
      </c>
      <c r="BJ114" s="83">
        <f t="shared" si="308"/>
        <v>0</v>
      </c>
      <c r="BK114" s="83">
        <f t="shared" si="308"/>
        <v>0</v>
      </c>
      <c r="BL114" s="83">
        <f t="shared" si="308"/>
        <v>0</v>
      </c>
      <c r="BM114" s="83">
        <f t="shared" si="308"/>
        <v>0</v>
      </c>
      <c r="BN114" s="83">
        <f t="shared" si="308"/>
        <v>0</v>
      </c>
      <c r="BO114" s="83">
        <f t="shared" si="308"/>
        <v>0</v>
      </c>
      <c r="BP114" s="83">
        <f t="shared" si="308"/>
        <v>0</v>
      </c>
      <c r="BQ114" s="83">
        <f t="shared" si="308"/>
        <v>0</v>
      </c>
      <c r="BR114" s="83">
        <f t="shared" si="308"/>
        <v>0</v>
      </c>
      <c r="BS114" s="83">
        <f t="shared" si="308"/>
        <v>0</v>
      </c>
      <c r="BT114" s="83">
        <f t="shared" si="308"/>
        <v>0</v>
      </c>
      <c r="BU114" s="83">
        <f t="shared" si="308"/>
        <v>0</v>
      </c>
      <c r="BV114" s="83">
        <f t="shared" si="308"/>
        <v>0</v>
      </c>
      <c r="BW114" s="83">
        <f t="shared" ref="BW114:BX114" si="309">BW120</f>
        <v>0</v>
      </c>
      <c r="BX114" s="83">
        <f t="shared" si="309"/>
        <v>0</v>
      </c>
      <c r="BY114" s="40"/>
      <c r="BZ114" s="40"/>
      <c r="CA114" s="40"/>
      <c r="CB114" s="10"/>
      <c r="CC114" s="10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</row>
    <row r="115" spans="1:293" ht="31.5" x14ac:dyDescent="0.25">
      <c r="A115" s="94" t="s">
        <v>143</v>
      </c>
      <c r="B115" s="35" t="s">
        <v>253</v>
      </c>
      <c r="C115" s="82" t="s">
        <v>301</v>
      </c>
      <c r="D115" s="83" t="s">
        <v>136</v>
      </c>
      <c r="E115" s="49">
        <v>0</v>
      </c>
      <c r="F115" s="31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31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83">
        <f t="shared" ref="W115:AM115" si="310">W121</f>
        <v>0</v>
      </c>
      <c r="X115" s="83">
        <f t="shared" si="310"/>
        <v>0</v>
      </c>
      <c r="Y115" s="83">
        <f t="shared" si="310"/>
        <v>0</v>
      </c>
      <c r="Z115" s="83">
        <f t="shared" si="310"/>
        <v>0</v>
      </c>
      <c r="AA115" s="83">
        <f t="shared" si="310"/>
        <v>0</v>
      </c>
      <c r="AB115" s="83">
        <f t="shared" si="310"/>
        <v>0</v>
      </c>
      <c r="AC115" s="83">
        <f t="shared" si="310"/>
        <v>0</v>
      </c>
      <c r="AD115" s="83">
        <f t="shared" si="310"/>
        <v>0</v>
      </c>
      <c r="AE115" s="83">
        <f t="shared" si="310"/>
        <v>0</v>
      </c>
      <c r="AF115" s="83">
        <f t="shared" si="310"/>
        <v>0</v>
      </c>
      <c r="AG115" s="83">
        <f t="shared" si="310"/>
        <v>0</v>
      </c>
      <c r="AH115" s="83">
        <f t="shared" si="310"/>
        <v>0</v>
      </c>
      <c r="AI115" s="83">
        <f t="shared" si="310"/>
        <v>0</v>
      </c>
      <c r="AJ115" s="83">
        <f t="shared" si="310"/>
        <v>0</v>
      </c>
      <c r="AK115" s="83">
        <f t="shared" si="310"/>
        <v>0</v>
      </c>
      <c r="AL115" s="83">
        <f t="shared" si="310"/>
        <v>0</v>
      </c>
      <c r="AM115" s="83">
        <f t="shared" si="310"/>
        <v>0</v>
      </c>
      <c r="AN115" s="31">
        <v>0</v>
      </c>
      <c r="AO115" s="31">
        <v>0</v>
      </c>
      <c r="AP115" s="31">
        <v>0</v>
      </c>
      <c r="AQ115" s="31">
        <v>0</v>
      </c>
      <c r="AR115" s="31">
        <v>0</v>
      </c>
      <c r="AS115" s="31">
        <v>0</v>
      </c>
      <c r="AT115" s="31">
        <v>0</v>
      </c>
      <c r="AU115" s="31">
        <v>0</v>
      </c>
      <c r="AV115" s="31">
        <v>0</v>
      </c>
      <c r="AW115" s="31">
        <v>0</v>
      </c>
      <c r="AX115" s="31">
        <v>0</v>
      </c>
      <c r="AY115" s="31">
        <v>0</v>
      </c>
      <c r="AZ115" s="31">
        <v>0</v>
      </c>
      <c r="BA115" s="31">
        <v>0</v>
      </c>
      <c r="BB115" s="31">
        <v>0</v>
      </c>
      <c r="BC115" s="83">
        <f t="shared" ref="BC115:BX115" si="311">BC121</f>
        <v>0</v>
      </c>
      <c r="BD115" s="83">
        <f t="shared" si="311"/>
        <v>0</v>
      </c>
      <c r="BE115" s="83">
        <f t="shared" si="311"/>
        <v>0</v>
      </c>
      <c r="BF115" s="83">
        <f t="shared" si="311"/>
        <v>0</v>
      </c>
      <c r="BG115" s="83">
        <f t="shared" si="311"/>
        <v>0</v>
      </c>
      <c r="BH115" s="83">
        <f t="shared" si="311"/>
        <v>0</v>
      </c>
      <c r="BI115" s="83">
        <f t="shared" si="311"/>
        <v>0</v>
      </c>
      <c r="BJ115" s="83">
        <f t="shared" si="311"/>
        <v>0</v>
      </c>
      <c r="BK115" s="83">
        <f t="shared" si="311"/>
        <v>0</v>
      </c>
      <c r="BL115" s="83">
        <f t="shared" si="311"/>
        <v>0</v>
      </c>
      <c r="BM115" s="83">
        <f t="shared" si="311"/>
        <v>0</v>
      </c>
      <c r="BN115" s="83">
        <f t="shared" si="311"/>
        <v>0</v>
      </c>
      <c r="BO115" s="83">
        <f t="shared" si="311"/>
        <v>0</v>
      </c>
      <c r="BP115" s="83">
        <f t="shared" si="311"/>
        <v>0</v>
      </c>
      <c r="BQ115" s="83">
        <f t="shared" si="311"/>
        <v>0</v>
      </c>
      <c r="BR115" s="83">
        <f t="shared" si="311"/>
        <v>0</v>
      </c>
      <c r="BS115" s="83">
        <f t="shared" si="311"/>
        <v>0</v>
      </c>
      <c r="BT115" s="83">
        <f t="shared" si="311"/>
        <v>0</v>
      </c>
      <c r="BU115" s="83">
        <f t="shared" si="311"/>
        <v>0</v>
      </c>
      <c r="BV115" s="83">
        <f t="shared" si="311"/>
        <v>0</v>
      </c>
      <c r="BW115" s="83">
        <f t="shared" si="311"/>
        <v>0</v>
      </c>
      <c r="BX115" s="83">
        <f t="shared" si="311"/>
        <v>0</v>
      </c>
      <c r="BY115" s="40"/>
      <c r="BZ115" s="40"/>
      <c r="CA115" s="40"/>
      <c r="CB115" s="2"/>
      <c r="CC115" s="2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</row>
    <row r="116" spans="1:293" ht="28.5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96"/>
      <c r="L116" s="96"/>
      <c r="M116" s="96"/>
      <c r="N116" s="96"/>
      <c r="O116" s="5"/>
      <c r="P116" s="5"/>
      <c r="Q116" s="5"/>
      <c r="R116" s="96"/>
      <c r="S116" s="96"/>
      <c r="T116" s="96"/>
      <c r="U116" s="96" t="s">
        <v>144</v>
      </c>
      <c r="V116" s="96"/>
      <c r="W116" s="96"/>
      <c r="X116" s="5"/>
      <c r="Y116" s="5"/>
      <c r="Z116" s="5"/>
      <c r="AA116" s="5"/>
      <c r="AB116" s="5"/>
      <c r="AC116" s="5"/>
      <c r="AD116" s="96" t="s">
        <v>145</v>
      </c>
      <c r="AE116" s="96"/>
      <c r="AF116" s="96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2"/>
      <c r="CC116" s="2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</row>
    <row r="117" spans="1:29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2"/>
      <c r="CC117" s="2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</row>
    <row r="118" spans="1:29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96"/>
      <c r="L118" s="96"/>
      <c r="M118" s="96"/>
      <c r="N118" s="96"/>
      <c r="O118" s="5"/>
      <c r="P118" s="5"/>
      <c r="Q118" s="5"/>
      <c r="R118" s="48"/>
      <c r="S118" s="48"/>
      <c r="T118" s="55"/>
      <c r="U118" s="96" t="s">
        <v>146</v>
      </c>
      <c r="V118" s="96"/>
      <c r="W118" s="96"/>
      <c r="X118" s="5"/>
      <c r="Y118" s="5"/>
      <c r="Z118" s="5"/>
      <c r="AA118" s="5"/>
      <c r="AB118" s="5"/>
      <c r="AC118" s="5"/>
      <c r="AD118" s="48" t="s">
        <v>147</v>
      </c>
      <c r="AE118" s="48"/>
      <c r="AF118" s="5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2"/>
      <c r="CC118" s="2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</row>
    <row r="119" spans="1:29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2"/>
      <c r="CC119" s="2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</row>
    <row r="120" spans="1:29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96"/>
      <c r="L120" s="96"/>
      <c r="M120" s="96"/>
      <c r="N120" s="5"/>
      <c r="O120" s="5"/>
      <c r="P120" s="5"/>
      <c r="Q120" s="5"/>
      <c r="R120" s="96"/>
      <c r="S120" s="96"/>
      <c r="T120" s="96"/>
      <c r="U120" s="96" t="s">
        <v>181</v>
      </c>
      <c r="V120" s="96"/>
      <c r="W120" s="96"/>
      <c r="X120" s="5"/>
      <c r="Y120" s="5"/>
      <c r="Z120" s="5"/>
      <c r="AA120" s="5"/>
      <c r="AB120" s="5"/>
      <c r="AC120" s="5"/>
      <c r="AD120" s="96" t="s">
        <v>182</v>
      </c>
      <c r="AE120" s="96"/>
      <c r="AF120" s="96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2"/>
      <c r="CC120" s="2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</row>
    <row r="121" spans="1:29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2"/>
      <c r="CC121" s="2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</row>
    <row r="122" spans="1:293" x14ac:dyDescent="0.25"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</row>
    <row r="123" spans="1:293" x14ac:dyDescent="0.25"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</row>
    <row r="124" spans="1:293" x14ac:dyDescent="0.25"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</row>
    <row r="125" spans="1:293" x14ac:dyDescent="0.25"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</row>
    <row r="126" spans="1:293" x14ac:dyDescent="0.25"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</row>
    <row r="127" spans="1:293" x14ac:dyDescent="0.25"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</row>
    <row r="128" spans="1:293" x14ac:dyDescent="0.25"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</row>
    <row r="129" spans="80:293" x14ac:dyDescent="0.25"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</row>
    <row r="130" spans="80:293" x14ac:dyDescent="0.25"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</row>
    <row r="131" spans="80:293" x14ac:dyDescent="0.25"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</row>
    <row r="132" spans="80:293" x14ac:dyDescent="0.25"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</row>
    <row r="133" spans="80:293" x14ac:dyDescent="0.25"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</row>
    <row r="134" spans="80:293" x14ac:dyDescent="0.25"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</row>
    <row r="135" spans="80:293" x14ac:dyDescent="0.25"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</row>
    <row r="136" spans="80:293" x14ac:dyDescent="0.25"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</row>
    <row r="137" spans="80:293" x14ac:dyDescent="0.25"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</row>
    <row r="138" spans="80:293" x14ac:dyDescent="0.25"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</row>
    <row r="139" spans="80:293" x14ac:dyDescent="0.25"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</row>
    <row r="140" spans="80:293" x14ac:dyDescent="0.25"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</row>
    <row r="141" spans="80:293" x14ac:dyDescent="0.25"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</row>
    <row r="142" spans="80:293" x14ac:dyDescent="0.25"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</row>
    <row r="143" spans="80:293" x14ac:dyDescent="0.25"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</row>
    <row r="144" spans="80:293" x14ac:dyDescent="0.25"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</row>
    <row r="145" spans="80:134" x14ac:dyDescent="0.25"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</row>
    <row r="146" spans="80:134" x14ac:dyDescent="0.25"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</row>
    <row r="147" spans="80:134" x14ac:dyDescent="0.25"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</row>
    <row r="148" spans="80:134" x14ac:dyDescent="0.25"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</row>
    <row r="149" spans="80:134" x14ac:dyDescent="0.25"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</row>
    <row r="150" spans="80:134" x14ac:dyDescent="0.25"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</row>
    <row r="151" spans="80:134" x14ac:dyDescent="0.25"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</row>
    <row r="152" spans="80:134" x14ac:dyDescent="0.25"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</row>
    <row r="153" spans="80:134" x14ac:dyDescent="0.25"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</row>
    <row r="154" spans="80:134" x14ac:dyDescent="0.25"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</row>
    <row r="155" spans="80:134" x14ac:dyDescent="0.25"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</row>
    <row r="156" spans="80:134" x14ac:dyDescent="0.25"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</row>
    <row r="157" spans="80:134" x14ac:dyDescent="0.25"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</row>
    <row r="158" spans="80:134" x14ac:dyDescent="0.25"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</row>
    <row r="159" spans="80:134" x14ac:dyDescent="0.25"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</row>
    <row r="160" spans="80:134" x14ac:dyDescent="0.25"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</row>
    <row r="161" spans="80:134" x14ac:dyDescent="0.25"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</row>
    <row r="162" spans="80:134" x14ac:dyDescent="0.25"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</row>
    <row r="163" spans="80:134" x14ac:dyDescent="0.25"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</row>
    <row r="164" spans="80:134" x14ac:dyDescent="0.25"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</row>
    <row r="165" spans="80:134" x14ac:dyDescent="0.25"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</row>
    <row r="166" spans="80:134" x14ac:dyDescent="0.25"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</row>
    <row r="167" spans="80:134" x14ac:dyDescent="0.25"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</row>
    <row r="168" spans="80:134" x14ac:dyDescent="0.25"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</row>
    <row r="169" spans="80:134" x14ac:dyDescent="0.25"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</row>
    <row r="170" spans="80:134" x14ac:dyDescent="0.25"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</row>
    <row r="171" spans="80:134" x14ac:dyDescent="0.25"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</row>
    <row r="172" spans="80:134" x14ac:dyDescent="0.25"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</row>
    <row r="173" spans="80:134" x14ac:dyDescent="0.25">
      <c r="CB173" s="1"/>
      <c r="CC173" s="1"/>
      <c r="CD173" s="1"/>
      <c r="CE173" s="1"/>
      <c r="CF173" s="1"/>
      <c r="CG173" s="1"/>
      <c r="CH173" s="1"/>
      <c r="CI173" s="1"/>
      <c r="CJ173" s="1"/>
    </row>
    <row r="174" spans="80:134" x14ac:dyDescent="0.25">
      <c r="CB174" s="1"/>
      <c r="CC174" s="1"/>
      <c r="CD174" s="1"/>
      <c r="CE174" s="1"/>
      <c r="CF174" s="1"/>
      <c r="CG174" s="1"/>
      <c r="CH174" s="1"/>
      <c r="CI174" s="1"/>
      <c r="CJ174" s="1"/>
    </row>
    <row r="175" spans="80:134" x14ac:dyDescent="0.25">
      <c r="CB175" s="1"/>
      <c r="CC175" s="1"/>
      <c r="CD175" s="1"/>
      <c r="CE175" s="1"/>
      <c r="CF175" s="1"/>
      <c r="CG175" s="1"/>
      <c r="CH175" s="1"/>
      <c r="CI175" s="1"/>
      <c r="CJ175" s="1"/>
    </row>
    <row r="176" spans="80:134" x14ac:dyDescent="0.25">
      <c r="CB176" s="1"/>
      <c r="CC176" s="1"/>
      <c r="CD176" s="1"/>
      <c r="CE176" s="1"/>
      <c r="CF176" s="1"/>
      <c r="CG176" s="1"/>
      <c r="CH176" s="1"/>
      <c r="CI176" s="1"/>
      <c r="CJ176" s="1"/>
    </row>
    <row r="177" spans="80:88" x14ac:dyDescent="0.25">
      <c r="CB177" s="1"/>
      <c r="CC177" s="1"/>
      <c r="CD177" s="1"/>
      <c r="CE177" s="1"/>
      <c r="CF177" s="1"/>
      <c r="CG177" s="1"/>
      <c r="CH177" s="1"/>
      <c r="CI177" s="1"/>
      <c r="CJ177" s="1"/>
    </row>
    <row r="178" spans="80:88" x14ac:dyDescent="0.25">
      <c r="CB178" s="1"/>
      <c r="CC178" s="1"/>
      <c r="CD178" s="1"/>
      <c r="CE178" s="1"/>
      <c r="CF178" s="1"/>
      <c r="CG178" s="1"/>
      <c r="CH178" s="1"/>
      <c r="CI178" s="1"/>
      <c r="CJ178" s="1"/>
    </row>
    <row r="179" spans="80:88" x14ac:dyDescent="0.25">
      <c r="CB179" s="1"/>
      <c r="CC179" s="1"/>
      <c r="CD179" s="1"/>
      <c r="CE179" s="1"/>
      <c r="CF179" s="1"/>
      <c r="CG179" s="1"/>
      <c r="CH179" s="1"/>
      <c r="CI179" s="1"/>
      <c r="CJ179" s="1"/>
    </row>
    <row r="180" spans="80:88" x14ac:dyDescent="0.25">
      <c r="CB180" s="1"/>
      <c r="CC180" s="1"/>
      <c r="CD180" s="1"/>
      <c r="CE180" s="1"/>
      <c r="CF180" s="1"/>
      <c r="CG180" s="1"/>
      <c r="CH180" s="1"/>
      <c r="CI180" s="1"/>
      <c r="CJ180" s="1"/>
    </row>
    <row r="181" spans="80:88" x14ac:dyDescent="0.25">
      <c r="CB181" s="1"/>
      <c r="CC181" s="1"/>
      <c r="CD181" s="1"/>
      <c r="CE181" s="1"/>
      <c r="CF181" s="1"/>
      <c r="CG181" s="1"/>
      <c r="CH181" s="1"/>
      <c r="CI181" s="1"/>
      <c r="CJ181" s="1"/>
    </row>
    <row r="182" spans="80:88" x14ac:dyDescent="0.25">
      <c r="CB182" s="1"/>
      <c r="CC182" s="1"/>
      <c r="CD182" s="1"/>
      <c r="CE182" s="1"/>
      <c r="CF182" s="1"/>
      <c r="CG182" s="1"/>
      <c r="CH182" s="1"/>
      <c r="CI182" s="1"/>
      <c r="CJ182" s="1"/>
    </row>
    <row r="183" spans="80:88" x14ac:dyDescent="0.25">
      <c r="CB183" s="1"/>
      <c r="CC183" s="1"/>
      <c r="CD183" s="1"/>
      <c r="CE183" s="1"/>
      <c r="CF183" s="1"/>
      <c r="CG183" s="1"/>
      <c r="CH183" s="1"/>
      <c r="CI183" s="1"/>
      <c r="CJ183" s="1"/>
    </row>
    <row r="184" spans="80:88" x14ac:dyDescent="0.25">
      <c r="CB184" s="1"/>
      <c r="CC184" s="1"/>
      <c r="CD184" s="1"/>
      <c r="CE184" s="1"/>
      <c r="CF184" s="1"/>
      <c r="CG184" s="1"/>
      <c r="CH184" s="1"/>
      <c r="CI184" s="1"/>
      <c r="CJ184" s="1"/>
    </row>
    <row r="185" spans="80:88" x14ac:dyDescent="0.25">
      <c r="CB185" s="1"/>
      <c r="CC185" s="1"/>
      <c r="CD185" s="1"/>
      <c r="CE185" s="1"/>
      <c r="CF185" s="1"/>
      <c r="CG185" s="1"/>
      <c r="CH185" s="1"/>
      <c r="CI185" s="1"/>
      <c r="CJ185" s="1"/>
    </row>
    <row r="186" spans="80:88" x14ac:dyDescent="0.25">
      <c r="CB186" s="1"/>
      <c r="CC186" s="1"/>
      <c r="CD186" s="1"/>
      <c r="CE186" s="1"/>
      <c r="CF186" s="1"/>
      <c r="CG186" s="1"/>
      <c r="CH186" s="1"/>
      <c r="CI186" s="1"/>
      <c r="CJ186" s="1"/>
    </row>
    <row r="187" spans="80:88" x14ac:dyDescent="0.25">
      <c r="CB187" s="1"/>
      <c r="CC187" s="1"/>
      <c r="CD187" s="1"/>
      <c r="CE187" s="1"/>
      <c r="CF187" s="1"/>
      <c r="CG187" s="1"/>
      <c r="CH187" s="1"/>
      <c r="CI187" s="1"/>
      <c r="CJ187" s="1"/>
    </row>
    <row r="188" spans="80:88" x14ac:dyDescent="0.25">
      <c r="CB188" s="1"/>
      <c r="CC188" s="1"/>
      <c r="CD188" s="1"/>
      <c r="CE188" s="1"/>
      <c r="CF188" s="1"/>
      <c r="CG188" s="1"/>
      <c r="CH188" s="1"/>
      <c r="CI188" s="1"/>
      <c r="CJ188" s="1"/>
    </row>
    <row r="189" spans="80:88" x14ac:dyDescent="0.25">
      <c r="CB189" s="1"/>
      <c r="CC189" s="1"/>
      <c r="CD189" s="1"/>
      <c r="CE189" s="1"/>
      <c r="CF189" s="1"/>
      <c r="CG189" s="1"/>
      <c r="CH189" s="1"/>
      <c r="CI189" s="1"/>
      <c r="CJ189" s="1"/>
    </row>
    <row r="190" spans="80:88" x14ac:dyDescent="0.25">
      <c r="CB190" s="1"/>
      <c r="CC190" s="1"/>
      <c r="CD190" s="1"/>
      <c r="CE190" s="1"/>
      <c r="CF190" s="1"/>
      <c r="CG190" s="1"/>
      <c r="CH190" s="1"/>
      <c r="CI190" s="1"/>
      <c r="CJ190" s="1"/>
    </row>
    <row r="191" spans="80:88" x14ac:dyDescent="0.25">
      <c r="CB191" s="1"/>
      <c r="CC191" s="1"/>
      <c r="CD191" s="1"/>
      <c r="CE191" s="1"/>
      <c r="CF191" s="1"/>
      <c r="CG191" s="1"/>
      <c r="CH191" s="1"/>
      <c r="CI191" s="1"/>
      <c r="CJ191" s="1"/>
    </row>
    <row r="192" spans="80:88" x14ac:dyDescent="0.25">
      <c r="CB192" s="1"/>
      <c r="CC192" s="1"/>
      <c r="CD192" s="1"/>
      <c r="CE192" s="1"/>
      <c r="CF192" s="1"/>
      <c r="CG192" s="1"/>
      <c r="CH192" s="1"/>
      <c r="CI192" s="1"/>
      <c r="CJ192" s="1"/>
    </row>
    <row r="193" spans="80:88" x14ac:dyDescent="0.25">
      <c r="CB193" s="1"/>
      <c r="CC193" s="1"/>
      <c r="CD193" s="1"/>
      <c r="CE193" s="1"/>
      <c r="CF193" s="1"/>
      <c r="CG193" s="1"/>
      <c r="CH193" s="1"/>
      <c r="CI193" s="1"/>
      <c r="CJ193" s="1"/>
    </row>
    <row r="194" spans="80:88" x14ac:dyDescent="0.25">
      <c r="CB194" s="1"/>
      <c r="CC194" s="1"/>
      <c r="CD194" s="1"/>
      <c r="CE194" s="1"/>
      <c r="CF194" s="1"/>
      <c r="CG194" s="1"/>
      <c r="CH194" s="1"/>
      <c r="CI194" s="1"/>
      <c r="CJ194" s="1"/>
    </row>
    <row r="195" spans="80:88" x14ac:dyDescent="0.25">
      <c r="CB195" s="1"/>
      <c r="CC195" s="1"/>
      <c r="CD195" s="1"/>
      <c r="CE195" s="1"/>
      <c r="CF195" s="1"/>
      <c r="CG195" s="1"/>
      <c r="CH195" s="1"/>
      <c r="CI195" s="1"/>
      <c r="CJ195" s="1"/>
    </row>
    <row r="196" spans="80:88" x14ac:dyDescent="0.25">
      <c r="CB196" s="1"/>
      <c r="CC196" s="1"/>
      <c r="CD196" s="1"/>
      <c r="CE196" s="1"/>
      <c r="CF196" s="1"/>
      <c r="CG196" s="1"/>
      <c r="CH196" s="1"/>
      <c r="CI196" s="1"/>
      <c r="CJ196" s="1"/>
    </row>
    <row r="197" spans="80:88" x14ac:dyDescent="0.25">
      <c r="CB197" s="1"/>
      <c r="CC197" s="1"/>
      <c r="CD197" s="1"/>
      <c r="CE197" s="1"/>
      <c r="CF197" s="1"/>
      <c r="CG197" s="1"/>
      <c r="CH197" s="1"/>
      <c r="CI197" s="1"/>
      <c r="CJ197" s="1"/>
    </row>
    <row r="198" spans="80:88" x14ac:dyDescent="0.25">
      <c r="CB198" s="1"/>
      <c r="CC198" s="1"/>
      <c r="CD198" s="1"/>
      <c r="CE198" s="1"/>
      <c r="CF198" s="1"/>
      <c r="CG198" s="1"/>
      <c r="CH198" s="1"/>
      <c r="CI198" s="1"/>
      <c r="CJ198" s="1"/>
    </row>
    <row r="199" spans="80:88" x14ac:dyDescent="0.25">
      <c r="CB199" s="1"/>
      <c r="CC199" s="1"/>
      <c r="CD199" s="1"/>
      <c r="CE199" s="1"/>
      <c r="CF199" s="1"/>
      <c r="CG199" s="1"/>
      <c r="CH199" s="1"/>
      <c r="CI199" s="1"/>
      <c r="CJ199" s="1"/>
    </row>
    <row r="200" spans="80:88" x14ac:dyDescent="0.25">
      <c r="CB200" s="1"/>
      <c r="CC200" s="1"/>
      <c r="CD200" s="1"/>
      <c r="CE200" s="1"/>
      <c r="CF200" s="1"/>
      <c r="CG200" s="1"/>
      <c r="CH200" s="1"/>
      <c r="CI200" s="1"/>
      <c r="CJ200" s="1"/>
    </row>
    <row r="201" spans="80:88" x14ac:dyDescent="0.25">
      <c r="CB201" s="1"/>
      <c r="CC201" s="1"/>
      <c r="CD201" s="1"/>
      <c r="CE201" s="1"/>
      <c r="CF201" s="1"/>
      <c r="CG201" s="1"/>
      <c r="CH201" s="1"/>
      <c r="CI201" s="1"/>
      <c r="CJ201" s="1"/>
    </row>
    <row r="202" spans="80:88" x14ac:dyDescent="0.25">
      <c r="CB202" s="1"/>
      <c r="CC202" s="1"/>
      <c r="CD202" s="1"/>
      <c r="CE202" s="1"/>
      <c r="CF202" s="1"/>
      <c r="CG202" s="1"/>
      <c r="CH202" s="1"/>
      <c r="CI202" s="1"/>
      <c r="CJ202" s="1"/>
    </row>
    <row r="203" spans="80:88" x14ac:dyDescent="0.25">
      <c r="CB203" s="1"/>
      <c r="CC203" s="1"/>
    </row>
    <row r="204" spans="80:88" x14ac:dyDescent="0.25">
      <c r="CB204" s="1"/>
      <c r="CC204" s="1"/>
    </row>
    <row r="205" spans="80:88" x14ac:dyDescent="0.25">
      <c r="CB205" s="1"/>
      <c r="CC205" s="1"/>
    </row>
    <row r="206" spans="80:88" x14ac:dyDescent="0.25">
      <c r="CB206" s="1"/>
      <c r="CC206" s="1"/>
    </row>
    <row r="207" spans="80:88" x14ac:dyDescent="0.25">
      <c r="CB207" s="1"/>
      <c r="CC207" s="1"/>
    </row>
    <row r="208" spans="80:88" x14ac:dyDescent="0.25">
      <c r="CB208" s="1"/>
      <c r="CC208" s="1"/>
    </row>
    <row r="209" spans="80:81" x14ac:dyDescent="0.25">
      <c r="CB209" s="1"/>
      <c r="CC209" s="1"/>
    </row>
    <row r="210" spans="80:81" x14ac:dyDescent="0.25">
      <c r="CB210" s="1"/>
      <c r="CC210" s="1"/>
    </row>
    <row r="211" spans="80:81" x14ac:dyDescent="0.25">
      <c r="CB211" s="1"/>
      <c r="CC211" s="1"/>
    </row>
    <row r="212" spans="80:81" x14ac:dyDescent="0.25">
      <c r="CB212" s="1"/>
      <c r="CC212" s="1"/>
    </row>
    <row r="213" spans="80:81" x14ac:dyDescent="0.25">
      <c r="CB213" s="1"/>
      <c r="CC213" s="1"/>
    </row>
    <row r="214" spans="80:81" x14ac:dyDescent="0.25">
      <c r="CB214" s="1"/>
      <c r="CC214" s="1"/>
    </row>
    <row r="215" spans="80:81" x14ac:dyDescent="0.25">
      <c r="CB215" s="1"/>
      <c r="CC215" s="1"/>
    </row>
    <row r="216" spans="80:81" x14ac:dyDescent="0.25">
      <c r="CB216" s="1"/>
      <c r="CC216" s="1"/>
    </row>
    <row r="217" spans="80:81" x14ac:dyDescent="0.25">
      <c r="CB217" s="1"/>
      <c r="CC217" s="1"/>
    </row>
    <row r="218" spans="80:81" x14ac:dyDescent="0.25">
      <c r="CB218" s="1"/>
      <c r="CC218" s="1"/>
    </row>
    <row r="219" spans="80:81" x14ac:dyDescent="0.25">
      <c r="CB219" s="1"/>
      <c r="CC219" s="1"/>
    </row>
    <row r="220" spans="80:81" x14ac:dyDescent="0.25">
      <c r="CB220" s="1"/>
      <c r="CC220" s="1"/>
    </row>
    <row r="221" spans="80:81" x14ac:dyDescent="0.25">
      <c r="CB221" s="1"/>
      <c r="CC221" s="1"/>
    </row>
    <row r="222" spans="80:81" x14ac:dyDescent="0.25">
      <c r="CB222" s="1"/>
      <c r="CC222" s="1"/>
    </row>
    <row r="223" spans="80:81" x14ac:dyDescent="0.25">
      <c r="CB223" s="1"/>
      <c r="CC223" s="1"/>
    </row>
    <row r="224" spans="80:81" x14ac:dyDescent="0.25">
      <c r="CB224" s="1"/>
      <c r="CC224" s="1"/>
    </row>
    <row r="225" spans="80:81" x14ac:dyDescent="0.25">
      <c r="CB225" s="1"/>
      <c r="CC225" s="1"/>
    </row>
    <row r="226" spans="80:81" x14ac:dyDescent="0.25">
      <c r="CB226" s="1"/>
      <c r="CC226" s="1"/>
    </row>
    <row r="227" spans="80:81" x14ac:dyDescent="0.25">
      <c r="CB227" s="1"/>
      <c r="CC227" s="1"/>
    </row>
    <row r="228" spans="80:81" x14ac:dyDescent="0.25">
      <c r="CB228" s="1"/>
      <c r="CC228" s="1"/>
    </row>
    <row r="229" spans="80:81" x14ac:dyDescent="0.25">
      <c r="CB229" s="1"/>
      <c r="CC229" s="1"/>
    </row>
    <row r="230" spans="80:81" x14ac:dyDescent="0.25">
      <c r="CB230" s="1"/>
      <c r="CC230" s="1"/>
    </row>
    <row r="231" spans="80:81" x14ac:dyDescent="0.25">
      <c r="CB231" s="1"/>
      <c r="CC231" s="1"/>
    </row>
    <row r="232" spans="80:81" x14ac:dyDescent="0.25">
      <c r="CB232" s="1"/>
      <c r="CC232" s="1"/>
    </row>
    <row r="233" spans="80:81" x14ac:dyDescent="0.25">
      <c r="CB233" s="1"/>
      <c r="CC233" s="1"/>
    </row>
    <row r="234" spans="80:81" x14ac:dyDescent="0.25">
      <c r="CB234" s="1"/>
      <c r="CC234" s="1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53">
    <mergeCell ref="A4:AM4"/>
    <mergeCell ref="A5:AM5"/>
    <mergeCell ref="A10:AM10"/>
    <mergeCell ref="A12:AS12"/>
    <mergeCell ref="A13:AM13"/>
    <mergeCell ref="M18:R18"/>
    <mergeCell ref="BY5:CA5"/>
    <mergeCell ref="BW6:CA6"/>
    <mergeCell ref="A7:AM7"/>
    <mergeCell ref="BW7:CA7"/>
    <mergeCell ref="A8:AM8"/>
    <mergeCell ref="BW8:CA8"/>
    <mergeCell ref="A15:A19"/>
    <mergeCell ref="B15:B19"/>
    <mergeCell ref="C15:C19"/>
    <mergeCell ref="E15:BV15"/>
    <mergeCell ref="T18:Y18"/>
    <mergeCell ref="AA18:AF18"/>
    <mergeCell ref="AH18:AM18"/>
    <mergeCell ref="AO18:AT18"/>
    <mergeCell ref="D15:D19"/>
    <mergeCell ref="BW18:BX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U17:BA17"/>
    <mergeCell ref="BB17:BH17"/>
    <mergeCell ref="BI17:BO17"/>
    <mergeCell ref="BP17:BV17"/>
    <mergeCell ref="F18:K18"/>
    <mergeCell ref="BW9:CA9"/>
    <mergeCell ref="AD120:AF120"/>
    <mergeCell ref="K118:N118"/>
    <mergeCell ref="U118:W118"/>
    <mergeCell ref="K120:M120"/>
    <mergeCell ref="R120:T120"/>
    <mergeCell ref="U120:W120"/>
    <mergeCell ref="BY18:BZ18"/>
    <mergeCell ref="K116:N116"/>
    <mergeCell ref="R116:T116"/>
    <mergeCell ref="U116:W116"/>
    <mergeCell ref="AD116:AF116"/>
    <mergeCell ref="AV18:BA18"/>
    <mergeCell ref="BC18:BH18"/>
    <mergeCell ref="BJ18:BO18"/>
    <mergeCell ref="BQ18:BV18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20" fitToHeight="0" orientation="landscape" r:id="rId2"/>
  <headerFooter alignWithMargins="0"/>
  <rowBreaks count="1" manualBreakCount="1">
    <brk id="60" max="7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2019-04-04T13:43:43Z</cp:lastPrinted>
  <dcterms:created xsi:type="dcterms:W3CDTF">2009-07-27T10:10:26Z</dcterms:created>
  <dcterms:modified xsi:type="dcterms:W3CDTF">2019-05-14T12:23:53Z</dcterms:modified>
</cp:coreProperties>
</file>