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5квВВ" sheetId="24" r:id="rId1"/>
  </sheets>
  <definedNames>
    <definedName name="Z_500C2F4F_1743_499A_A051_20565DBF52B2_.wvu.PrintArea" localSheetId="0" hidden="1">'15квВВ'!$A$1:$BH$135</definedName>
    <definedName name="_xlnm.Print_Area" localSheetId="0">'15квВВ'!$A$1:$CD$151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N55" i="24" l="1"/>
  <c r="AK55" i="24"/>
  <c r="AH55" i="24"/>
  <c r="AG55" i="24"/>
  <c r="AE55" i="24"/>
  <c r="AB55" i="24"/>
  <c r="Y55" i="24"/>
  <c r="X55" i="24"/>
  <c r="V55" i="24"/>
  <c r="S55" i="24"/>
  <c r="P55" i="24"/>
  <c r="O55" i="24"/>
  <c r="M55" i="24"/>
  <c r="J55" i="24"/>
  <c r="G55" i="24"/>
  <c r="F55" i="24"/>
  <c r="AM54" i="24"/>
  <c r="AL54" i="24"/>
  <c r="AK54" i="24"/>
  <c r="AJ54" i="24"/>
  <c r="AI54" i="24"/>
  <c r="AH54" i="24"/>
  <c r="AG54" i="24"/>
  <c r="AF54" i="24"/>
  <c r="AE54" i="24"/>
  <c r="AD54" i="24"/>
  <c r="AC54" i="24"/>
  <c r="AB54" i="24"/>
  <c r="AA54" i="24"/>
  <c r="Z54" i="24"/>
  <c r="Y54" i="24"/>
  <c r="X54" i="24"/>
  <c r="W54" i="24"/>
  <c r="V54" i="24"/>
  <c r="U54" i="24"/>
  <c r="R54" i="24"/>
  <c r="N54" i="24"/>
  <c r="K54" i="24"/>
  <c r="G54" i="24"/>
  <c r="AM53" i="24"/>
  <c r="AL53" i="24"/>
  <c r="AK53" i="24"/>
  <c r="AJ53" i="24"/>
  <c r="AI53" i="24"/>
  <c r="AH53" i="24"/>
  <c r="AG53" i="24"/>
  <c r="AF53" i="24"/>
  <c r="AE53" i="24"/>
  <c r="AD53" i="24"/>
  <c r="AC53" i="24"/>
  <c r="AB53" i="24"/>
  <c r="AA53" i="24"/>
  <c r="Z53" i="24"/>
  <c r="Y53" i="24"/>
  <c r="X53" i="24"/>
  <c r="W53" i="24"/>
  <c r="V53" i="24"/>
  <c r="U53" i="24"/>
  <c r="R53" i="24"/>
  <c r="N53" i="24"/>
  <c r="K53" i="24"/>
  <c r="G53" i="24"/>
  <c r="AM52" i="24"/>
  <c r="AL52" i="24"/>
  <c r="AK52" i="24"/>
  <c r="AJ52" i="24"/>
  <c r="AI52" i="24"/>
  <c r="AH52" i="24"/>
  <c r="AG52" i="24"/>
  <c r="AF52" i="24"/>
  <c r="AE52" i="24"/>
  <c r="AD52" i="24"/>
  <c r="AC52" i="24"/>
  <c r="AB52" i="24"/>
  <c r="AA52" i="24"/>
  <c r="Z52" i="24"/>
  <c r="Y52" i="24"/>
  <c r="X52" i="24"/>
  <c r="W52" i="24"/>
  <c r="V52" i="24"/>
  <c r="U52" i="24"/>
  <c r="R52" i="24"/>
  <c r="N52" i="24"/>
  <c r="K52" i="24"/>
  <c r="G52" i="24"/>
  <c r="AM51" i="24"/>
  <c r="AL51" i="24"/>
  <c r="AK51" i="24"/>
  <c r="AJ51" i="24"/>
  <c r="AI51" i="24"/>
  <c r="AH51" i="24"/>
  <c r="AG51" i="24"/>
  <c r="AF51" i="24"/>
  <c r="AE51" i="24"/>
  <c r="AD51" i="24"/>
  <c r="AC51" i="24"/>
  <c r="AB51" i="24"/>
  <c r="AA51" i="24"/>
  <c r="Z51" i="24"/>
  <c r="Y51" i="24"/>
  <c r="X51" i="24"/>
  <c r="W51" i="24"/>
  <c r="V51" i="24"/>
  <c r="U51" i="24"/>
  <c r="R51" i="24"/>
  <c r="N51" i="24"/>
  <c r="K51" i="24"/>
  <c r="G51" i="24"/>
  <c r="E51" i="24"/>
  <c r="AO50" i="24"/>
  <c r="AN50" i="24"/>
  <c r="AM50" i="24"/>
  <c r="AL50" i="24"/>
  <c r="AK50" i="24"/>
  <c r="AJ50" i="24"/>
  <c r="AI50" i="24"/>
  <c r="AH50" i="24"/>
  <c r="AG50" i="24"/>
  <c r="AF50" i="24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AO49" i="24"/>
  <c r="AN49" i="24"/>
  <c r="AL49" i="24"/>
  <c r="AK49" i="24"/>
  <c r="AJ49" i="24"/>
  <c r="AH49" i="24"/>
  <c r="AG49" i="24"/>
  <c r="AF49" i="24"/>
  <c r="AE49" i="24"/>
  <c r="AD49" i="24"/>
  <c r="AC49" i="24"/>
  <c r="AB49" i="24"/>
  <c r="AA49" i="24"/>
  <c r="Z49" i="24"/>
  <c r="Y49" i="24"/>
  <c r="X49" i="24"/>
  <c r="W49" i="24"/>
  <c r="V49" i="24"/>
  <c r="U49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BP55" i="24"/>
  <c r="BK55" i="24"/>
  <c r="BG55" i="24"/>
  <c r="BB55" i="24"/>
  <c r="AY55" i="24"/>
  <c r="AX55" i="24"/>
  <c r="AS55" i="24"/>
  <c r="BQ54" i="24"/>
  <c r="BP54" i="24"/>
  <c r="BO54" i="24"/>
  <c r="BN54" i="24"/>
  <c r="BM54" i="24"/>
  <c r="BL54" i="24"/>
  <c r="BK54" i="24"/>
  <c r="BD54" i="24"/>
  <c r="AT54" i="24"/>
  <c r="AS54" i="24"/>
  <c r="AR54" i="24"/>
  <c r="AQ54" i="24"/>
  <c r="BQ53" i="24"/>
  <c r="BP53" i="24"/>
  <c r="BO53" i="24"/>
  <c r="BN53" i="24"/>
  <c r="BM53" i="24"/>
  <c r="BL53" i="24"/>
  <c r="BK53" i="24"/>
  <c r="BD53" i="24"/>
  <c r="AT53" i="24"/>
  <c r="AS53" i="24"/>
  <c r="AR53" i="24"/>
  <c r="AQ53" i="24"/>
  <c r="BO52" i="24"/>
  <c r="BN52" i="24"/>
  <c r="BM52" i="24"/>
  <c r="BL52" i="24"/>
  <c r="BK52" i="24"/>
  <c r="BJ52" i="24"/>
  <c r="BI52" i="24"/>
  <c r="BG52" i="24"/>
  <c r="BF52" i="24"/>
  <c r="BE52" i="24"/>
  <c r="BD52" i="24"/>
  <c r="BC52" i="24"/>
  <c r="BB52" i="24"/>
  <c r="BA52" i="24"/>
  <c r="AZ52" i="24"/>
  <c r="AY52" i="24"/>
  <c r="AX52" i="24"/>
  <c r="AW52" i="24"/>
  <c r="AV52" i="24"/>
  <c r="AU52" i="24"/>
  <c r="AT52" i="24"/>
  <c r="AS52" i="24"/>
  <c r="AR52" i="24"/>
  <c r="AQ52" i="24"/>
  <c r="BQ51" i="24"/>
  <c r="BP51" i="24"/>
  <c r="BO51" i="24"/>
  <c r="BN51" i="24"/>
  <c r="BM51" i="24"/>
  <c r="BL51" i="24"/>
  <c r="BK51" i="24"/>
  <c r="BJ51" i="24"/>
  <c r="BI51" i="24"/>
  <c r="BG51" i="24"/>
  <c r="BF51" i="24"/>
  <c r="BE51" i="24"/>
  <c r="BD51" i="24"/>
  <c r="BC51" i="24"/>
  <c r="BB51" i="24"/>
  <c r="BA51" i="24"/>
  <c r="AZ51" i="24"/>
  <c r="AY51" i="24"/>
  <c r="AX51" i="24"/>
  <c r="AW51" i="24"/>
  <c r="AV51" i="24"/>
  <c r="AU51" i="24"/>
  <c r="AT51" i="24"/>
  <c r="AS51" i="24"/>
  <c r="AR51" i="24"/>
  <c r="AQ51" i="24"/>
  <c r="BQ50" i="24"/>
  <c r="BP50" i="24"/>
  <c r="BO50" i="24"/>
  <c r="BN50" i="24"/>
  <c r="BM50" i="24"/>
  <c r="BL50" i="24"/>
  <c r="BK50" i="24"/>
  <c r="BJ50" i="24"/>
  <c r="BI50" i="24"/>
  <c r="BG50" i="24"/>
  <c r="BF50" i="24"/>
  <c r="BE50" i="24"/>
  <c r="BD50" i="24"/>
  <c r="BC50" i="24"/>
  <c r="BB50" i="24"/>
  <c r="BA50" i="24"/>
  <c r="AZ50" i="24"/>
  <c r="AY50" i="24"/>
  <c r="AX50" i="24"/>
  <c r="AW50" i="24"/>
  <c r="AV50" i="24"/>
  <c r="AU50" i="24"/>
  <c r="AT50" i="24"/>
  <c r="AS50" i="24"/>
  <c r="AR50" i="24"/>
  <c r="AQ50" i="24"/>
  <c r="BQ49" i="24"/>
  <c r="BP49" i="24"/>
  <c r="BO49" i="24"/>
  <c r="BN49" i="24"/>
  <c r="BM49" i="24"/>
  <c r="BL49" i="24"/>
  <c r="BK49" i="24"/>
  <c r="AV49" i="24"/>
  <c r="AU49" i="24"/>
  <c r="AT49" i="24"/>
  <c r="AS49" i="24"/>
  <c r="AR49" i="24"/>
  <c r="AQ49" i="24"/>
  <c r="BV55" i="24"/>
  <c r="BU55" i="24"/>
  <c r="BV54" i="24"/>
  <c r="BT54" i="24"/>
  <c r="BV53" i="24"/>
  <c r="BU53" i="24"/>
  <c r="BV52" i="24"/>
  <c r="BU52" i="24"/>
  <c r="BV51" i="24"/>
  <c r="BT51" i="24"/>
  <c r="BV50" i="24"/>
  <c r="BU50" i="24"/>
  <c r="BU49" i="24"/>
  <c r="BU48" i="24"/>
  <c r="BT48" i="24"/>
  <c r="BS48" i="24"/>
  <c r="BU69" i="24"/>
  <c r="BT69" i="24"/>
  <c r="BS69" i="24"/>
  <c r="BU68" i="24"/>
  <c r="BT68" i="24"/>
  <c r="BS68" i="24"/>
  <c r="BU67" i="24"/>
  <c r="BT67" i="24"/>
  <c r="BS67" i="24"/>
  <c r="BU66" i="24"/>
  <c r="BT66" i="24"/>
  <c r="BS66" i="24"/>
  <c r="BU65" i="24"/>
  <c r="BT65" i="24"/>
  <c r="BT55" i="24" s="1"/>
  <c r="BS65" i="24"/>
  <c r="BS55" i="24" s="1"/>
  <c r="BU64" i="24"/>
  <c r="BU54" i="24" s="1"/>
  <c r="BT64" i="24"/>
  <c r="BS64" i="24"/>
  <c r="BS54" i="24" s="1"/>
  <c r="BU63" i="24"/>
  <c r="BT63" i="24"/>
  <c r="BT53" i="24" s="1"/>
  <c r="BS63" i="24"/>
  <c r="BS53" i="24" s="1"/>
  <c r="BU62" i="24"/>
  <c r="BT62" i="24"/>
  <c r="BT52" i="24" s="1"/>
  <c r="BS62" i="24"/>
  <c r="BS52" i="24" s="1"/>
  <c r="BU61" i="24"/>
  <c r="BU51" i="24" s="1"/>
  <c r="BT61" i="24"/>
  <c r="BS61" i="24"/>
  <c r="BS51" i="24" s="1"/>
  <c r="BU60" i="24"/>
  <c r="BT60" i="24"/>
  <c r="BT50" i="24" s="1"/>
  <c r="BS60" i="24"/>
  <c r="BS50" i="24" s="1"/>
  <c r="BU59" i="24"/>
  <c r="BT59" i="24"/>
  <c r="BT49" i="24" s="1"/>
  <c r="BS59" i="24"/>
  <c r="BS49" i="24" s="1"/>
  <c r="BQ64" i="24"/>
  <c r="BP64" i="24"/>
  <c r="BQ63" i="24"/>
  <c r="BP63" i="24"/>
  <c r="BQ62" i="24"/>
  <c r="BQ52" i="24" s="1"/>
  <c r="BP62" i="24"/>
  <c r="BP52" i="24" s="1"/>
  <c r="BQ61" i="24"/>
  <c r="BP61" i="24"/>
  <c r="BQ69" i="24"/>
  <c r="BP69" i="24"/>
  <c r="BN69" i="24"/>
  <c r="BM69" i="24"/>
  <c r="BL69" i="24"/>
  <c r="BJ69" i="24"/>
  <c r="BI69" i="24"/>
  <c r="BH69" i="24"/>
  <c r="BG69" i="24"/>
  <c r="BF69" i="24"/>
  <c r="BE69" i="24"/>
  <c r="BD69" i="24"/>
  <c r="BC69" i="24"/>
  <c r="BB69" i="24"/>
  <c r="BA69" i="24"/>
  <c r="AZ69" i="24"/>
  <c r="AY69" i="24"/>
  <c r="AX69" i="24"/>
  <c r="AW69" i="24"/>
  <c r="AV69" i="24"/>
  <c r="AU69" i="24"/>
  <c r="AT69" i="24"/>
  <c r="AS69" i="24"/>
  <c r="AR69" i="24"/>
  <c r="AQ69" i="24"/>
  <c r="BQ68" i="24"/>
  <c r="BP68" i="24"/>
  <c r="BO68" i="24"/>
  <c r="BN68" i="24"/>
  <c r="BM68" i="24"/>
  <c r="BL68" i="24"/>
  <c r="BJ68" i="24"/>
  <c r="BI68" i="24"/>
  <c r="BG68" i="24"/>
  <c r="BF68" i="24"/>
  <c r="BE68" i="24"/>
  <c r="BC68" i="24"/>
  <c r="BB68" i="24"/>
  <c r="BA68" i="24"/>
  <c r="AZ68" i="24"/>
  <c r="AY68" i="24"/>
  <c r="AX68" i="24"/>
  <c r="AW68" i="24"/>
  <c r="AV68" i="24"/>
  <c r="AU68" i="24"/>
  <c r="AT68" i="24"/>
  <c r="AS68" i="24"/>
  <c r="AR68" i="24"/>
  <c r="AQ68" i="24"/>
  <c r="BQ67" i="24"/>
  <c r="BP67" i="24"/>
  <c r="BO67" i="24"/>
  <c r="BN67" i="24"/>
  <c r="BM67" i="24"/>
  <c r="BL67" i="24"/>
  <c r="BJ67" i="24"/>
  <c r="BI67" i="24"/>
  <c r="BG67" i="24"/>
  <c r="BF67" i="24"/>
  <c r="BE67" i="24"/>
  <c r="BC67" i="24"/>
  <c r="BB67" i="24"/>
  <c r="BA67" i="24"/>
  <c r="AZ67" i="24"/>
  <c r="AY67" i="24"/>
  <c r="AX67" i="24"/>
  <c r="AW67" i="24"/>
  <c r="AV67" i="24"/>
  <c r="AU67" i="24"/>
  <c r="AT67" i="24"/>
  <c r="AS67" i="24"/>
  <c r="AR67" i="24"/>
  <c r="AQ67" i="24"/>
  <c r="BQ66" i="24"/>
  <c r="BP66" i="24"/>
  <c r="BO66" i="24"/>
  <c r="BN66" i="24"/>
  <c r="BM66" i="24"/>
  <c r="BL66" i="24"/>
  <c r="BJ66" i="24"/>
  <c r="BI66" i="24"/>
  <c r="BG66" i="24"/>
  <c r="BF66" i="24"/>
  <c r="BE66" i="24"/>
  <c r="BC66" i="24"/>
  <c r="BB66" i="24"/>
  <c r="BA66" i="24"/>
  <c r="AZ66" i="24"/>
  <c r="AY66" i="24"/>
  <c r="AX66" i="24"/>
  <c r="AW66" i="24"/>
  <c r="AV66" i="24"/>
  <c r="AU66" i="24"/>
  <c r="AT66" i="24"/>
  <c r="AS66" i="24"/>
  <c r="AR66" i="24"/>
  <c r="AQ66" i="24"/>
  <c r="BQ65" i="24"/>
  <c r="BQ55" i="24" s="1"/>
  <c r="BP65" i="24"/>
  <c r="BO65" i="24"/>
  <c r="BO55" i="24" s="1"/>
  <c r="BN65" i="24"/>
  <c r="BN55" i="24" s="1"/>
  <c r="BM65" i="24"/>
  <c r="BM55" i="24" s="1"/>
  <c r="BL65" i="24"/>
  <c r="BL55" i="24" s="1"/>
  <c r="BK65" i="24"/>
  <c r="BJ65" i="24"/>
  <c r="BJ55" i="24" s="1"/>
  <c r="BI65" i="24"/>
  <c r="BI55" i="24" s="1"/>
  <c r="BG65" i="24"/>
  <c r="BF65" i="24"/>
  <c r="BF55" i="24" s="1"/>
  <c r="BE65" i="24"/>
  <c r="BE55" i="24" s="1"/>
  <c r="BD65" i="24"/>
  <c r="BD55" i="24" s="1"/>
  <c r="BC65" i="24"/>
  <c r="BC55" i="24" s="1"/>
  <c r="BB65" i="24"/>
  <c r="BA65" i="24"/>
  <c r="BA55" i="24" s="1"/>
  <c r="AZ65" i="24"/>
  <c r="AZ55" i="24" s="1"/>
  <c r="AY65" i="24"/>
  <c r="AX65" i="24"/>
  <c r="AW65" i="24"/>
  <c r="AW55" i="24" s="1"/>
  <c r="AV65" i="24"/>
  <c r="AV55" i="24" s="1"/>
  <c r="AU65" i="24"/>
  <c r="AU55" i="24" s="1"/>
  <c r="AT65" i="24"/>
  <c r="AT55" i="24" s="1"/>
  <c r="AS65" i="24"/>
  <c r="AR65" i="24"/>
  <c r="AR55" i="24" s="1"/>
  <c r="AQ65" i="24"/>
  <c r="AQ55" i="24" s="1"/>
  <c r="AO69" i="24"/>
  <c r="AN69" i="24"/>
  <c r="AL69" i="24"/>
  <c r="AK69" i="24"/>
  <c r="AJ69" i="24"/>
  <c r="AH69" i="24"/>
  <c r="AG69" i="24"/>
  <c r="AF69" i="24"/>
  <c r="AE69" i="24"/>
  <c r="AD69" i="24"/>
  <c r="AC69" i="24"/>
  <c r="AB69" i="24"/>
  <c r="AA69" i="24"/>
  <c r="Z69" i="24"/>
  <c r="Y69" i="24"/>
  <c r="X69" i="24"/>
  <c r="W69" i="24"/>
  <c r="V69" i="24"/>
  <c r="U69" i="24"/>
  <c r="T69" i="24"/>
  <c r="S69" i="24"/>
  <c r="R69" i="24"/>
  <c r="Q69" i="24"/>
  <c r="P69" i="24"/>
  <c r="O69" i="24"/>
  <c r="N69" i="24"/>
  <c r="M69" i="24"/>
  <c r="L69" i="24"/>
  <c r="K69" i="24"/>
  <c r="J69" i="24"/>
  <c r="I69" i="24"/>
  <c r="H69" i="24"/>
  <c r="G69" i="24"/>
  <c r="F69" i="24"/>
  <c r="E69" i="24"/>
  <c r="AO68" i="24"/>
  <c r="AN68" i="24"/>
  <c r="AL68" i="24"/>
  <c r="AK68" i="24"/>
  <c r="AJ68" i="24"/>
  <c r="AH68" i="24"/>
  <c r="AG68" i="24"/>
  <c r="AF68" i="24"/>
  <c r="AE68" i="24"/>
  <c r="AD68" i="24"/>
  <c r="AC68" i="24"/>
  <c r="AB68" i="24"/>
  <c r="AA68" i="24"/>
  <c r="Z68" i="24"/>
  <c r="Y68" i="24"/>
  <c r="X68" i="24"/>
  <c r="W68" i="24"/>
  <c r="V68" i="24"/>
  <c r="U68" i="24"/>
  <c r="T68" i="24"/>
  <c r="S68" i="24"/>
  <c r="R68" i="24"/>
  <c r="Q68" i="24"/>
  <c r="P68" i="24"/>
  <c r="O68" i="24"/>
  <c r="N68" i="24"/>
  <c r="M68" i="24"/>
  <c r="L68" i="24"/>
  <c r="K68" i="24"/>
  <c r="J68" i="24"/>
  <c r="I68" i="24"/>
  <c r="H68" i="24"/>
  <c r="G68" i="24"/>
  <c r="F68" i="24"/>
  <c r="E68" i="24"/>
  <c r="AO67" i="24"/>
  <c r="AN67" i="24"/>
  <c r="AL67" i="24"/>
  <c r="AK67" i="24"/>
  <c r="AJ67" i="24"/>
  <c r="AH67" i="24"/>
  <c r="AG67" i="24"/>
  <c r="AF67" i="24"/>
  <c r="AE67" i="24"/>
  <c r="AD67" i="24"/>
  <c r="AC67" i="24"/>
  <c r="AB67" i="24"/>
  <c r="AA67" i="24"/>
  <c r="Z67" i="24"/>
  <c r="Y67" i="24"/>
  <c r="X67" i="24"/>
  <c r="W67" i="24"/>
  <c r="V67" i="24"/>
  <c r="U67" i="24"/>
  <c r="T67" i="24"/>
  <c r="S67" i="24"/>
  <c r="R67" i="24"/>
  <c r="Q67" i="24"/>
  <c r="P67" i="24"/>
  <c r="O67" i="24"/>
  <c r="N67" i="24"/>
  <c r="M67" i="24"/>
  <c r="L67" i="24"/>
  <c r="K67" i="24"/>
  <c r="J67" i="24"/>
  <c r="I67" i="24"/>
  <c r="H67" i="24"/>
  <c r="G67" i="24"/>
  <c r="F67" i="24"/>
  <c r="E67" i="24"/>
  <c r="AO66" i="24"/>
  <c r="AN66" i="24"/>
  <c r="AL66" i="24"/>
  <c r="AK66" i="24"/>
  <c r="AJ66" i="24"/>
  <c r="AH66" i="24"/>
  <c r="AG66" i="24"/>
  <c r="AF66" i="24"/>
  <c r="AE66" i="24"/>
  <c r="AD66" i="24"/>
  <c r="AC66" i="24"/>
  <c r="AB66" i="24"/>
  <c r="AA66" i="24"/>
  <c r="Z66" i="24"/>
  <c r="Y66" i="24"/>
  <c r="X66" i="24"/>
  <c r="W66" i="24"/>
  <c r="V66" i="24"/>
  <c r="U66" i="24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AO65" i="24"/>
  <c r="AO55" i="24" s="1"/>
  <c r="AN65" i="24"/>
  <c r="AL65" i="24"/>
  <c r="AL55" i="24" s="1"/>
  <c r="AK65" i="24"/>
  <c r="AJ65" i="24"/>
  <c r="AJ55" i="24" s="1"/>
  <c r="AH65" i="24"/>
  <c r="AG65" i="24"/>
  <c r="AF65" i="24"/>
  <c r="AF55" i="24" s="1"/>
  <c r="AE65" i="24"/>
  <c r="AD65" i="24"/>
  <c r="AD55" i="24" s="1"/>
  <c r="AC65" i="24"/>
  <c r="AC55" i="24" s="1"/>
  <c r="AB65" i="24"/>
  <c r="AA65" i="24"/>
  <c r="AA55" i="24" s="1"/>
  <c r="Z65" i="24"/>
  <c r="Z55" i="24" s="1"/>
  <c r="Y65" i="24"/>
  <c r="X65" i="24"/>
  <c r="W65" i="24"/>
  <c r="W55" i="24" s="1"/>
  <c r="V65" i="24"/>
  <c r="U65" i="24"/>
  <c r="U55" i="24" s="1"/>
  <c r="T65" i="24"/>
  <c r="T55" i="24" s="1"/>
  <c r="S65" i="24"/>
  <c r="R65" i="24"/>
  <c r="R55" i="24" s="1"/>
  <c r="Q65" i="24"/>
  <c r="Q55" i="24" s="1"/>
  <c r="P65" i="24"/>
  <c r="O65" i="24"/>
  <c r="N65" i="24"/>
  <c r="N55" i="24" s="1"/>
  <c r="M65" i="24"/>
  <c r="L65" i="24"/>
  <c r="L55" i="24" s="1"/>
  <c r="K65" i="24"/>
  <c r="K55" i="24" s="1"/>
  <c r="J65" i="24"/>
  <c r="I65" i="24"/>
  <c r="I55" i="24" s="1"/>
  <c r="H65" i="24"/>
  <c r="H55" i="24" s="1"/>
  <c r="G65" i="24"/>
  <c r="F65" i="24"/>
  <c r="AT138" i="24" l="1"/>
  <c r="AT137" i="24"/>
  <c r="AT136" i="24"/>
  <c r="AT135" i="24" s="1"/>
  <c r="AT28" i="24" s="1"/>
  <c r="AT124" i="24"/>
  <c r="AT123" i="24"/>
  <c r="AT121" i="24"/>
  <c r="AT120" i="24"/>
  <c r="AT119" i="24"/>
  <c r="AT118" i="24"/>
  <c r="AT117" i="24"/>
  <c r="AT116" i="24"/>
  <c r="AT115" i="24"/>
  <c r="AT114" i="24"/>
  <c r="AT113" i="24"/>
  <c r="AT112" i="24"/>
  <c r="AT111" i="24"/>
  <c r="AT110" i="24"/>
  <c r="AT109" i="24"/>
  <c r="AT108" i="24"/>
  <c r="AT107" i="24"/>
  <c r="AT106" i="24"/>
  <c r="AT105" i="24"/>
  <c r="AT104" i="24"/>
  <c r="AT103" i="24"/>
  <c r="AT102" i="24"/>
  <c r="AT101" i="24"/>
  <c r="AT100" i="24"/>
  <c r="AT99" i="24"/>
  <c r="AT98" i="24"/>
  <c r="AT97" i="24"/>
  <c r="AT96" i="24"/>
  <c r="AT95" i="24"/>
  <c r="AT94" i="24"/>
  <c r="AT93" i="24"/>
  <c r="AT92" i="24"/>
  <c r="AT91" i="24"/>
  <c r="AT90" i="24"/>
  <c r="AT89" i="24"/>
  <c r="AT88" i="24"/>
  <c r="AT87" i="24" s="1"/>
  <c r="AT35" i="24"/>
  <c r="AT33" i="24"/>
  <c r="AT32" i="24"/>
  <c r="AT31" i="24" s="1"/>
  <c r="AT30" i="24" s="1"/>
  <c r="AT24" i="24" s="1"/>
  <c r="AP142" i="24"/>
  <c r="AP141" i="24"/>
  <c r="AP140" i="24"/>
  <c r="AP139" i="24"/>
  <c r="AP138" i="24"/>
  <c r="AP137" i="24"/>
  <c r="AP136" i="24"/>
  <c r="AP135" i="24"/>
  <c r="AP132" i="24"/>
  <c r="AP131" i="24" s="1"/>
  <c r="AP130" i="24"/>
  <c r="AP129" i="24"/>
  <c r="AP128" i="24"/>
  <c r="AP126" i="24"/>
  <c r="AP124" i="24"/>
  <c r="AP123" i="24"/>
  <c r="AP122" i="24"/>
  <c r="AP121" i="24"/>
  <c r="AP120" i="24"/>
  <c r="AP119" i="24"/>
  <c r="AP118" i="24"/>
  <c r="AP117" i="24"/>
  <c r="AP116" i="24"/>
  <c r="AP115" i="24"/>
  <c r="AP114" i="24"/>
  <c r="AP113" i="24"/>
  <c r="AP112" i="24"/>
  <c r="AP111" i="24"/>
  <c r="AP110" i="24"/>
  <c r="AP109" i="24"/>
  <c r="AP108" i="24"/>
  <c r="AP107" i="24"/>
  <c r="AP106" i="24"/>
  <c r="AP105" i="24"/>
  <c r="AP104" i="24"/>
  <c r="AP103" i="24"/>
  <c r="AP102" i="24"/>
  <c r="AP101" i="24"/>
  <c r="AP100" i="24"/>
  <c r="AP99" i="24"/>
  <c r="AP98" i="24"/>
  <c r="AP97" i="24"/>
  <c r="AP96" i="24"/>
  <c r="AP95" i="24"/>
  <c r="AP94" i="24"/>
  <c r="AP93" i="24"/>
  <c r="AP92" i="24"/>
  <c r="AP91" i="24"/>
  <c r="AP90" i="24"/>
  <c r="AP89" i="24"/>
  <c r="AP88" i="24"/>
  <c r="AP87" i="24"/>
  <c r="AP86" i="24"/>
  <c r="AP85" i="24"/>
  <c r="AP84" i="24"/>
  <c r="AP83" i="24"/>
  <c r="AP82" i="24"/>
  <c r="AP81" i="24"/>
  <c r="AP65" i="24"/>
  <c r="AP62" i="24"/>
  <c r="AP61" i="24"/>
  <c r="AP60" i="24"/>
  <c r="AP55" i="24"/>
  <c r="AP52" i="24"/>
  <c r="AP51" i="24"/>
  <c r="AP50" i="24"/>
  <c r="AP48" i="24"/>
  <c r="AP47" i="24"/>
  <c r="AP46" i="24"/>
  <c r="AP45" i="24"/>
  <c r="AP44" i="24"/>
  <c r="AP43" i="24"/>
  <c r="AP42" i="24"/>
  <c r="AP41" i="24"/>
  <c r="AP35" i="24"/>
  <c r="BR142" i="24"/>
  <c r="BR141" i="24"/>
  <c r="BR140" i="24"/>
  <c r="BR139" i="24"/>
  <c r="BR138" i="24"/>
  <c r="BR136" i="24"/>
  <c r="BR135" i="24"/>
  <c r="BR132" i="24"/>
  <c r="BR131" i="24"/>
  <c r="BR125" i="24" s="1"/>
  <c r="AP125" i="24" s="1"/>
  <c r="BR130" i="24"/>
  <c r="BR128" i="24"/>
  <c r="BR127" i="24"/>
  <c r="AP127" i="24" s="1"/>
  <c r="BR126" i="24"/>
  <c r="BR124" i="24"/>
  <c r="BR118" i="24" s="1"/>
  <c r="BR112" i="24" s="1"/>
  <c r="BR106" i="24" s="1"/>
  <c r="BR100" i="24" s="1"/>
  <c r="BR87" i="24" s="1"/>
  <c r="BR86" i="24" s="1"/>
  <c r="BR25" i="24" s="1"/>
  <c r="BR123" i="24"/>
  <c r="BR122" i="24"/>
  <c r="BR120" i="24"/>
  <c r="BR116" i="24"/>
  <c r="BR115" i="24"/>
  <c r="BR114" i="24"/>
  <c r="BR88" i="24"/>
  <c r="BR85" i="24"/>
  <c r="BR84" i="24"/>
  <c r="BR83" i="24"/>
  <c r="BR79" i="24"/>
  <c r="BR77" i="24"/>
  <c r="BR76" i="24"/>
  <c r="BR75" i="24"/>
  <c r="AP75" i="24" s="1"/>
  <c r="BR74" i="24"/>
  <c r="AP74" i="24" s="1"/>
  <c r="BR73" i="24"/>
  <c r="BR72" i="24"/>
  <c r="BR71" i="24"/>
  <c r="BR70" i="24"/>
  <c r="BR39" i="24" s="1"/>
  <c r="BR59" i="24"/>
  <c r="BR58" i="24"/>
  <c r="BR57" i="24"/>
  <c r="BR56" i="24" s="1"/>
  <c r="AP56" i="24" s="1"/>
  <c r="BR40" i="24"/>
  <c r="BR34" i="24" s="1"/>
  <c r="AP34" i="24" s="1"/>
  <c r="BR36" i="24"/>
  <c r="AP36" i="24" s="1"/>
  <c r="BR29" i="24"/>
  <c r="AP29" i="24" s="1"/>
  <c r="BR28" i="24"/>
  <c r="AP28" i="24" s="1"/>
  <c r="BR26" i="24"/>
  <c r="AP26" i="24" s="1"/>
  <c r="AI58" i="24"/>
  <c r="AI37" i="24" s="1"/>
  <c r="AI31" i="24" s="1"/>
  <c r="AI76" i="24"/>
  <c r="AI66" i="24" s="1"/>
  <c r="AI77" i="24"/>
  <c r="AI80" i="24"/>
  <c r="AI69" i="24" s="1"/>
  <c r="AI82" i="24"/>
  <c r="AI75" i="24" s="1"/>
  <c r="AI83" i="24"/>
  <c r="AI84" i="24"/>
  <c r="AI85" i="24"/>
  <c r="AI79" i="24" s="1"/>
  <c r="AI104" i="24"/>
  <c r="AI119" i="24"/>
  <c r="AI113" i="24" s="1"/>
  <c r="AI107" i="24" s="1"/>
  <c r="AI101" i="24" s="1"/>
  <c r="AI121" i="24"/>
  <c r="AI115" i="24" s="1"/>
  <c r="AI122" i="24"/>
  <c r="AI116" i="24" s="1"/>
  <c r="AI130" i="24"/>
  <c r="AI124" i="24" s="1"/>
  <c r="AI118" i="24" s="1"/>
  <c r="AI112" i="24" s="1"/>
  <c r="AI106" i="24" s="1"/>
  <c r="AI100" i="24" s="1"/>
  <c r="AI131" i="24"/>
  <c r="AI28" i="24" s="1"/>
  <c r="AI132" i="24"/>
  <c r="AI126" i="24" s="1"/>
  <c r="AI120" i="24" s="1"/>
  <c r="AI114" i="24" s="1"/>
  <c r="AI139" i="24"/>
  <c r="AI140" i="24"/>
  <c r="AI141" i="24"/>
  <c r="AI135" i="24" s="1"/>
  <c r="AI129" i="24" s="1"/>
  <c r="AI123" i="24" s="1"/>
  <c r="AI117" i="24" s="1"/>
  <c r="AI142" i="24"/>
  <c r="BK142" i="24"/>
  <c r="BK141" i="24"/>
  <c r="BK140" i="24"/>
  <c r="BK134" i="24" s="1"/>
  <c r="BK128" i="24" s="1"/>
  <c r="BK122" i="24" s="1"/>
  <c r="BK87" i="24" s="1"/>
  <c r="BK139" i="24"/>
  <c r="BK137" i="24"/>
  <c r="BK135" i="24"/>
  <c r="BK133" i="24"/>
  <c r="BK131" i="24"/>
  <c r="BK127" i="24"/>
  <c r="BK126" i="24"/>
  <c r="BK124" i="24"/>
  <c r="BK123" i="24"/>
  <c r="BK83" i="24"/>
  <c r="BK82" i="24"/>
  <c r="BK79" i="24"/>
  <c r="BK68" i="24" s="1"/>
  <c r="BK77" i="24"/>
  <c r="BK76" i="24"/>
  <c r="BK66" i="24" s="1"/>
  <c r="BK72" i="24"/>
  <c r="BK70" i="24"/>
  <c r="BK39" i="24" s="1"/>
  <c r="BK56" i="24"/>
  <c r="BK35" i="24" s="1"/>
  <c r="BK28" i="24"/>
  <c r="BO142" i="24"/>
  <c r="BO141" i="24"/>
  <c r="BO140" i="24"/>
  <c r="BO134" i="24" s="1"/>
  <c r="BO128" i="24" s="1"/>
  <c r="BO122" i="24" s="1"/>
  <c r="BO139" i="24"/>
  <c r="BO133" i="24" s="1"/>
  <c r="BO127" i="24" s="1"/>
  <c r="BO137" i="24"/>
  <c r="BO135" i="24"/>
  <c r="BO131" i="24"/>
  <c r="BO28" i="24" s="1"/>
  <c r="BO124" i="24"/>
  <c r="BO123" i="24"/>
  <c r="BO87" i="24"/>
  <c r="BO86" i="24" s="1"/>
  <c r="BO80" i="24" s="1"/>
  <c r="BO56" i="24"/>
  <c r="BO35" i="24" s="1"/>
  <c r="BO38" i="24"/>
  <c r="BO32" i="24"/>
  <c r="BV142" i="24"/>
  <c r="BV141" i="24"/>
  <c r="BV140" i="24"/>
  <c r="BV134" i="24" s="1"/>
  <c r="BV128" i="24" s="1"/>
  <c r="BV139" i="24"/>
  <c r="BV138" i="24"/>
  <c r="BV136" i="24"/>
  <c r="BV130" i="24" s="1"/>
  <c r="BV135" i="24"/>
  <c r="BV133" i="24"/>
  <c r="BV127" i="24" s="1"/>
  <c r="BV132" i="24"/>
  <c r="BV126" i="24" s="1"/>
  <c r="BV125" i="24"/>
  <c r="BV123" i="24"/>
  <c r="BV87" i="24"/>
  <c r="BV86" i="24" s="1"/>
  <c r="BV25" i="24" s="1"/>
  <c r="BV23" i="24" s="1"/>
  <c r="BV85" i="24"/>
  <c r="BV84" i="24"/>
  <c r="BV83" i="24"/>
  <c r="BV79" i="24"/>
  <c r="BV77" i="24"/>
  <c r="BV71" i="24" s="1"/>
  <c r="BV40" i="24" s="1"/>
  <c r="BV34" i="24" s="1"/>
  <c r="BV76" i="24"/>
  <c r="BV70" i="24" s="1"/>
  <c r="BV39" i="24" s="1"/>
  <c r="BV75" i="24"/>
  <c r="BV74" i="24"/>
  <c r="BV58" i="24" s="1"/>
  <c r="BV72" i="24"/>
  <c r="BV56" i="24" s="1"/>
  <c r="BV35" i="24" s="1"/>
  <c r="BV29" i="24" s="1"/>
  <c r="BV59" i="24"/>
  <c r="BV49" i="24" s="1"/>
  <c r="BV57" i="24"/>
  <c r="BV36" i="24"/>
  <c r="BV30" i="24"/>
  <c r="BV24" i="24" s="1"/>
  <c r="BV28" i="24"/>
  <c r="BD56" i="24"/>
  <c r="BD35" i="24" s="1"/>
  <c r="BD58" i="24"/>
  <c r="AP58" i="24" s="1"/>
  <c r="BD59" i="24"/>
  <c r="BD49" i="24" s="1"/>
  <c r="BD73" i="24"/>
  <c r="BD82" i="24"/>
  <c r="BD83" i="24"/>
  <c r="BD76" i="24" s="1"/>
  <c r="BD84" i="24"/>
  <c r="BD77" i="24" s="1"/>
  <c r="BD85" i="24"/>
  <c r="BD79" i="24" s="1"/>
  <c r="BD137" i="24"/>
  <c r="BD131" i="24" s="1"/>
  <c r="BD138" i="24"/>
  <c r="BD132" i="24" s="1"/>
  <c r="BD126" i="24" s="1"/>
  <c r="BD120" i="24" s="1"/>
  <c r="BD114" i="24" s="1"/>
  <c r="BD108" i="24" s="1"/>
  <c r="BD139" i="24"/>
  <c r="BD133" i="24" s="1"/>
  <c r="BD127" i="24" s="1"/>
  <c r="BD121" i="24" s="1"/>
  <c r="BD115" i="24" s="1"/>
  <c r="BD109" i="24" s="1"/>
  <c r="BD140" i="24"/>
  <c r="BD134" i="24" s="1"/>
  <c r="BD128" i="24" s="1"/>
  <c r="BD122" i="24" s="1"/>
  <c r="BD116" i="24" s="1"/>
  <c r="BD110" i="24" s="1"/>
  <c r="BD141" i="24"/>
  <c r="BD135" i="24" s="1"/>
  <c r="BD129" i="24" s="1"/>
  <c r="BD123" i="24" s="1"/>
  <c r="BD117" i="24" s="1"/>
  <c r="BD111" i="24" s="1"/>
  <c r="BD142" i="24"/>
  <c r="BD136" i="24" s="1"/>
  <c r="BD130" i="24" s="1"/>
  <c r="BD124" i="24" s="1"/>
  <c r="BD118" i="24" s="1"/>
  <c r="BD112" i="24" s="1"/>
  <c r="AF142" i="24"/>
  <c r="AF141" i="24"/>
  <c r="AF140" i="24"/>
  <c r="AF139" i="24"/>
  <c r="AF135" i="24"/>
  <c r="AF134" i="24"/>
  <c r="AF133" i="24"/>
  <c r="AF132" i="24"/>
  <c r="AF131" i="24"/>
  <c r="AF130" i="24"/>
  <c r="AF129" i="24"/>
  <c r="AF128" i="24"/>
  <c r="AF127" i="24"/>
  <c r="AF126" i="24"/>
  <c r="AF125" i="24"/>
  <c r="AF124" i="24"/>
  <c r="AF123" i="24"/>
  <c r="AF122" i="24"/>
  <c r="AF87" i="24"/>
  <c r="AF86" i="24" s="1"/>
  <c r="AF25" i="24" s="1"/>
  <c r="AF23" i="24" s="1"/>
  <c r="AF28" i="24"/>
  <c r="Y142" i="24"/>
  <c r="Y141" i="24"/>
  <c r="Y140" i="24"/>
  <c r="Y139" i="24"/>
  <c r="Y138" i="24"/>
  <c r="Y137" i="24"/>
  <c r="Y136" i="24"/>
  <c r="Y135" i="24"/>
  <c r="Y134" i="24"/>
  <c r="Y133" i="24"/>
  <c r="Y132" i="24"/>
  <c r="Y131" i="24"/>
  <c r="Y130" i="24"/>
  <c r="Y129" i="24"/>
  <c r="Y128" i="24"/>
  <c r="Y127" i="24"/>
  <c r="Y126" i="24"/>
  <c r="Y125" i="24"/>
  <c r="Y124" i="24"/>
  <c r="Y123" i="24"/>
  <c r="Y122" i="24"/>
  <c r="Y121" i="24"/>
  <c r="Y120" i="24"/>
  <c r="Y119" i="24"/>
  <c r="Y113" i="24" s="1"/>
  <c r="Y118" i="24"/>
  <c r="Y117" i="24"/>
  <c r="Y116" i="24"/>
  <c r="Y115" i="24"/>
  <c r="Y114" i="24"/>
  <c r="Y112" i="24"/>
  <c r="Y111" i="24"/>
  <c r="Y110" i="24"/>
  <c r="Y109" i="24"/>
  <c r="Y108" i="24"/>
  <c r="Y87" i="24"/>
  <c r="Y86" i="24" s="1"/>
  <c r="Y25" i="24" s="1"/>
  <c r="Y23" i="24" s="1"/>
  <c r="G131" i="24"/>
  <c r="G87" i="24"/>
  <c r="G86" i="24" s="1"/>
  <c r="G25" i="24" s="1"/>
  <c r="G23" i="24" s="1"/>
  <c r="G73" i="24"/>
  <c r="G28" i="24"/>
  <c r="K135" i="24"/>
  <c r="K28" i="24" s="1"/>
  <c r="K123" i="24"/>
  <c r="K87" i="24"/>
  <c r="K86" i="24" s="1"/>
  <c r="K25" i="24" s="1"/>
  <c r="AM142" i="24"/>
  <c r="AM141" i="24"/>
  <c r="AM140" i="24"/>
  <c r="AM139" i="24"/>
  <c r="AM135" i="24"/>
  <c r="AM134" i="24"/>
  <c r="AM133" i="24"/>
  <c r="AM127" i="24" s="1"/>
  <c r="AM121" i="24" s="1"/>
  <c r="AM115" i="24" s="1"/>
  <c r="AM132" i="24"/>
  <c r="AM131" i="24"/>
  <c r="AM130" i="24"/>
  <c r="AM128" i="24"/>
  <c r="AM126" i="24"/>
  <c r="AM120" i="24" s="1"/>
  <c r="AM114" i="24" s="1"/>
  <c r="AM119" i="24"/>
  <c r="AM117" i="24"/>
  <c r="AM112" i="24"/>
  <c r="AM106" i="24" s="1"/>
  <c r="AM100" i="24" s="1"/>
  <c r="AM104" i="24"/>
  <c r="AM83" i="24"/>
  <c r="AM76" i="24" s="1"/>
  <c r="AM82" i="24"/>
  <c r="AM80" i="24"/>
  <c r="AM69" i="24" s="1"/>
  <c r="AM79" i="24"/>
  <c r="AM77" i="24"/>
  <c r="AM67" i="24" s="1"/>
  <c r="AM75" i="24"/>
  <c r="AM71" i="24"/>
  <c r="AM40" i="24" s="1"/>
  <c r="AM34" i="24" s="1"/>
  <c r="AM58" i="24"/>
  <c r="AM37" i="24" s="1"/>
  <c r="AM31" i="24" s="1"/>
  <c r="AM28" i="24"/>
  <c r="U142" i="24"/>
  <c r="U141" i="24"/>
  <c r="U140" i="24"/>
  <c r="U139" i="24"/>
  <c r="U138" i="24"/>
  <c r="U137" i="24"/>
  <c r="U136" i="24"/>
  <c r="U135" i="24"/>
  <c r="U134" i="24"/>
  <c r="U133" i="24"/>
  <c r="U132" i="24"/>
  <c r="U131" i="24"/>
  <c r="U130" i="24"/>
  <c r="U129" i="24"/>
  <c r="U128" i="24"/>
  <c r="U127" i="24"/>
  <c r="U126" i="24"/>
  <c r="U125" i="24"/>
  <c r="U124" i="24"/>
  <c r="U123" i="24"/>
  <c r="U122" i="24"/>
  <c r="U121" i="24"/>
  <c r="U120" i="24"/>
  <c r="U119" i="24"/>
  <c r="U118" i="24"/>
  <c r="U117" i="24"/>
  <c r="U116" i="24"/>
  <c r="U115" i="24"/>
  <c r="U114" i="24"/>
  <c r="U113" i="24"/>
  <c r="U112" i="24"/>
  <c r="U111" i="24"/>
  <c r="U110" i="24"/>
  <c r="U109" i="24"/>
  <c r="U108" i="24"/>
  <c r="U87" i="24"/>
  <c r="U86" i="24" s="1"/>
  <c r="U25" i="24" s="1"/>
  <c r="U23" i="24" s="1"/>
  <c r="U73" i="24"/>
  <c r="AB32" i="24"/>
  <c r="AB33" i="24"/>
  <c r="AB31" i="24" s="1"/>
  <c r="AB30" i="24" s="1"/>
  <c r="AB24" i="24" s="1"/>
  <c r="AB73" i="24"/>
  <c r="AB123" i="24"/>
  <c r="AB131" i="24"/>
  <c r="AB28" i="24" s="1"/>
  <c r="AB138" i="24"/>
  <c r="AB132" i="24" s="1"/>
  <c r="AB126" i="24" s="1"/>
  <c r="AB140" i="24"/>
  <c r="AB134" i="24" s="1"/>
  <c r="AB128" i="24" s="1"/>
  <c r="AB122" i="24" s="1"/>
  <c r="AB87" i="24" s="1"/>
  <c r="AB142" i="24"/>
  <c r="AB136" i="24" s="1"/>
  <c r="AB130" i="24" s="1"/>
  <c r="AB124" i="24" s="1"/>
  <c r="BV38" i="24" l="1"/>
  <c r="BV32" i="24" s="1"/>
  <c r="BV26" i="24" s="1"/>
  <c r="BV33" i="24"/>
  <c r="BV27" i="24" s="1"/>
  <c r="BR38" i="24"/>
  <c r="BR37" i="24" s="1"/>
  <c r="BR33" i="24"/>
  <c r="BD71" i="24"/>
  <c r="BD67" i="24"/>
  <c r="AP67" i="24" s="1"/>
  <c r="AM73" i="24"/>
  <c r="AM57" i="24" s="1"/>
  <c r="AM36" i="24" s="1"/>
  <c r="AM30" i="24" s="1"/>
  <c r="AM24" i="24" s="1"/>
  <c r="AM72" i="24"/>
  <c r="AM56" i="24" s="1"/>
  <c r="AM35" i="24" s="1"/>
  <c r="AM29" i="24" s="1"/>
  <c r="AM68" i="24"/>
  <c r="AM70" i="24"/>
  <c r="AM39" i="24" s="1"/>
  <c r="AM33" i="24" s="1"/>
  <c r="AM27" i="24" s="1"/>
  <c r="AM66" i="24"/>
  <c r="BD70" i="24"/>
  <c r="BD66" i="24"/>
  <c r="AP66" i="24" s="1"/>
  <c r="AI73" i="24"/>
  <c r="AI57" i="24" s="1"/>
  <c r="AI36" i="24" s="1"/>
  <c r="AI30" i="24" s="1"/>
  <c r="AI24" i="24" s="1"/>
  <c r="BR30" i="24"/>
  <c r="AP77" i="24"/>
  <c r="AM59" i="24"/>
  <c r="AM65" i="24"/>
  <c r="AM55" i="24" s="1"/>
  <c r="BD72" i="24"/>
  <c r="AP72" i="24" s="1"/>
  <c r="BD68" i="24"/>
  <c r="AP68" i="24" s="1"/>
  <c r="AI71" i="24"/>
  <c r="AI40" i="24" s="1"/>
  <c r="AI34" i="24" s="1"/>
  <c r="AI67" i="24"/>
  <c r="AI70" i="24"/>
  <c r="AI39" i="24" s="1"/>
  <c r="AI33" i="24" s="1"/>
  <c r="AI27" i="24" s="1"/>
  <c r="AP57" i="24"/>
  <c r="AP79" i="24"/>
  <c r="BV37" i="24"/>
  <c r="BV31" i="24" s="1"/>
  <c r="BV48" i="24"/>
  <c r="BK71" i="24"/>
  <c r="BK40" i="24" s="1"/>
  <c r="BK38" i="24" s="1"/>
  <c r="BK32" i="24" s="1"/>
  <c r="BK67" i="24"/>
  <c r="AI72" i="24"/>
  <c r="AI56" i="24" s="1"/>
  <c r="AI35" i="24" s="1"/>
  <c r="AI29" i="24" s="1"/>
  <c r="AI68" i="24"/>
  <c r="AI59" i="24"/>
  <c r="AI65" i="24"/>
  <c r="AI55" i="24" s="1"/>
  <c r="AP76" i="24"/>
  <c r="AT25" i="24"/>
  <c r="AT23" i="24" s="1"/>
  <c r="AT86" i="24"/>
  <c r="AT80" i="24" s="1"/>
  <c r="AI87" i="24"/>
  <c r="AI25" i="24" s="1"/>
  <c r="AI23" i="24" s="1"/>
  <c r="BK86" i="24"/>
  <c r="BK80" i="24" s="1"/>
  <c r="BK31" i="24"/>
  <c r="BK30" i="24" s="1"/>
  <c r="BK24" i="24" s="1"/>
  <c r="BK33" i="24"/>
  <c r="BK73" i="24"/>
  <c r="BO31" i="24"/>
  <c r="BO30" i="24" s="1"/>
  <c r="BO24" i="24" s="1"/>
  <c r="BO33" i="24"/>
  <c r="BO25" i="24"/>
  <c r="BO23" i="24" s="1"/>
  <c r="BD87" i="24"/>
  <c r="BD25" i="24" s="1"/>
  <c r="BD125" i="24"/>
  <c r="BD119" i="24" s="1"/>
  <c r="BD113" i="24" s="1"/>
  <c r="BD28" i="24"/>
  <c r="BD33" i="24"/>
  <c r="K23" i="24"/>
  <c r="AM87" i="24"/>
  <c r="AM25" i="24" s="1"/>
  <c r="AM23" i="24" s="1"/>
  <c r="AB25" i="24"/>
  <c r="AB23" i="24" s="1"/>
  <c r="AB86" i="24"/>
  <c r="BR24" i="24" l="1"/>
  <c r="BR23" i="24" s="1"/>
  <c r="AP37" i="24"/>
  <c r="BK69" i="24"/>
  <c r="AP69" i="24" s="1"/>
  <c r="AP80" i="24"/>
  <c r="BD39" i="24"/>
  <c r="AP70" i="24"/>
  <c r="AI38" i="24"/>
  <c r="AI32" i="24" s="1"/>
  <c r="AI26" i="24" s="1"/>
  <c r="AI49" i="24"/>
  <c r="AM38" i="24"/>
  <c r="AM32" i="24" s="1"/>
  <c r="AM26" i="24" s="1"/>
  <c r="AM49" i="24"/>
  <c r="BD40" i="24"/>
  <c r="AP40" i="24" s="1"/>
  <c r="AP71" i="24"/>
  <c r="BK25" i="24"/>
  <c r="AP73" i="24"/>
  <c r="BR27" i="24"/>
  <c r="AP27" i="24" s="1"/>
  <c r="AP33" i="24"/>
  <c r="AP39" i="24" l="1"/>
  <c r="BD38" i="24"/>
  <c r="BK23" i="24"/>
  <c r="AP25" i="24"/>
  <c r="BD32" i="24" l="1"/>
  <c r="AP38" i="24"/>
  <c r="BD31" i="24" l="1"/>
  <c r="AP32" i="24"/>
  <c r="BD30" i="24" l="1"/>
  <c r="AP31" i="24"/>
  <c r="BD24" i="24" l="1"/>
  <c r="AP30" i="24"/>
  <c r="AP24" i="24" l="1"/>
  <c r="BD23" i="24"/>
  <c r="AP23" i="24" s="1"/>
  <c r="BJ64" i="24" l="1"/>
  <c r="BI64" i="24"/>
  <c r="BI54" i="24" s="1"/>
  <c r="BH64" i="24"/>
  <c r="BG64" i="24"/>
  <c r="BG54" i="24" s="1"/>
  <c r="BF64" i="24"/>
  <c r="BE64" i="24"/>
  <c r="BE54" i="24" s="1"/>
  <c r="BC64" i="24"/>
  <c r="BC54" i="24" s="1"/>
  <c r="BB64" i="24"/>
  <c r="BB54" i="24" s="1"/>
  <c r="BA64" i="24"/>
  <c r="BA54" i="24" s="1"/>
  <c r="AZ64" i="24"/>
  <c r="AZ54" i="24" s="1"/>
  <c r="AY64" i="24"/>
  <c r="AY54" i="24" s="1"/>
  <c r="AX64" i="24"/>
  <c r="AX54" i="24" s="1"/>
  <c r="AW64" i="24"/>
  <c r="AV64" i="24"/>
  <c r="AV54" i="24" s="1"/>
  <c r="AU64" i="24"/>
  <c r="AU54" i="24" s="1"/>
  <c r="BI59" i="24"/>
  <c r="BI49" i="24" s="1"/>
  <c r="BG59" i="24"/>
  <c r="BG49" i="24" s="1"/>
  <c r="BE59" i="24"/>
  <c r="BE49" i="24" s="1"/>
  <c r="BC59" i="24"/>
  <c r="BC49" i="24" s="1"/>
  <c r="BB59" i="24"/>
  <c r="BB49" i="24" s="1"/>
  <c r="BA59" i="24"/>
  <c r="BA49" i="24" s="1"/>
  <c r="AZ59" i="24"/>
  <c r="AZ49" i="24" s="1"/>
  <c r="AY59" i="24"/>
  <c r="AY49" i="24" s="1"/>
  <c r="AX59" i="24"/>
  <c r="AX49" i="24" s="1"/>
  <c r="AW59" i="24"/>
  <c r="BJ63" i="24"/>
  <c r="BJ53" i="24" s="1"/>
  <c r="BI63" i="24"/>
  <c r="BI53" i="24" s="1"/>
  <c r="BG63" i="24"/>
  <c r="BG53" i="24" s="1"/>
  <c r="BF63" i="24"/>
  <c r="BF53" i="24" s="1"/>
  <c r="BE63" i="24"/>
  <c r="BE53" i="24" s="1"/>
  <c r="BC63" i="24"/>
  <c r="BC53" i="24" s="1"/>
  <c r="BB63" i="24"/>
  <c r="BB53" i="24" s="1"/>
  <c r="BA63" i="24"/>
  <c r="BA53" i="24" s="1"/>
  <c r="AZ63" i="24"/>
  <c r="AZ53" i="24" s="1"/>
  <c r="AY63" i="24"/>
  <c r="AY53" i="24" s="1"/>
  <c r="AX63" i="24"/>
  <c r="AX53" i="24" s="1"/>
  <c r="AW63" i="24"/>
  <c r="AV63" i="24"/>
  <c r="AV53" i="24" s="1"/>
  <c r="AU63" i="24"/>
  <c r="AU53" i="24" s="1"/>
  <c r="BJ62" i="24"/>
  <c r="BI62" i="24"/>
  <c r="BG62" i="24"/>
  <c r="BF62" i="24"/>
  <c r="BE62" i="24"/>
  <c r="BC62" i="24"/>
  <c r="BB62" i="24"/>
  <c r="BA62" i="24"/>
  <c r="AZ62" i="24"/>
  <c r="AY62" i="24"/>
  <c r="AX62" i="24"/>
  <c r="AW62" i="24"/>
  <c r="AV62" i="24"/>
  <c r="AU62" i="24"/>
  <c r="BJ61" i="24"/>
  <c r="BG61" i="24"/>
  <c r="BF61" i="24"/>
  <c r="BE61" i="24"/>
  <c r="BC61" i="24"/>
  <c r="BB61" i="24"/>
  <c r="BA61" i="24"/>
  <c r="AZ61" i="24"/>
  <c r="AY61" i="24"/>
  <c r="AX61" i="24"/>
  <c r="AW61" i="24"/>
  <c r="AV61" i="24"/>
  <c r="AU61" i="24"/>
  <c r="AS63" i="24"/>
  <c r="AS62" i="24"/>
  <c r="AQ63" i="24"/>
  <c r="AQ62" i="24"/>
  <c r="AS61" i="24"/>
  <c r="AR61" i="24"/>
  <c r="AQ61" i="24"/>
  <c r="AS64" i="24"/>
  <c r="AR64" i="24"/>
  <c r="AQ64" i="24"/>
  <c r="AL64" i="24"/>
  <c r="AK64" i="24"/>
  <c r="AJ64" i="24"/>
  <c r="AL63" i="24"/>
  <c r="AK63" i="24"/>
  <c r="AJ63" i="24"/>
  <c r="AL62" i="24"/>
  <c r="AK62" i="24"/>
  <c r="AJ62" i="24"/>
  <c r="AL61" i="24"/>
  <c r="AK61" i="24"/>
  <c r="AJ61" i="24"/>
  <c r="AH64" i="24"/>
  <c r="AG64" i="24"/>
  <c r="AH63" i="24"/>
  <c r="AG63" i="24"/>
  <c r="AH62" i="24"/>
  <c r="AG62" i="24"/>
  <c r="AH61" i="24"/>
  <c r="AG61" i="24"/>
  <c r="AE64" i="24"/>
  <c r="AD64" i="24"/>
  <c r="AC64" i="24"/>
  <c r="AE63" i="24"/>
  <c r="AD63" i="24"/>
  <c r="AC63" i="24"/>
  <c r="AE62" i="24"/>
  <c r="AD62" i="24"/>
  <c r="AC62" i="24"/>
  <c r="AE61" i="24"/>
  <c r="AD61" i="24"/>
  <c r="AC61" i="24"/>
  <c r="AA64" i="24"/>
  <c r="Z64" i="24"/>
  <c r="X64" i="24"/>
  <c r="W64" i="24"/>
  <c r="V64" i="24"/>
  <c r="R64" i="24"/>
  <c r="N64" i="24"/>
  <c r="AA63" i="24"/>
  <c r="Z63" i="24"/>
  <c r="X63" i="24"/>
  <c r="W63" i="24"/>
  <c r="V63" i="24"/>
  <c r="R63" i="24"/>
  <c r="N63" i="24"/>
  <c r="AA62" i="24"/>
  <c r="Z62" i="24"/>
  <c r="X62" i="24"/>
  <c r="W62" i="24"/>
  <c r="V62" i="24"/>
  <c r="R62" i="24"/>
  <c r="N62" i="24"/>
  <c r="AA61" i="24"/>
  <c r="Z61" i="24"/>
  <c r="X61" i="24"/>
  <c r="W61" i="24"/>
  <c r="V61" i="24"/>
  <c r="R61" i="24"/>
  <c r="N61" i="24"/>
  <c r="AW53" i="24" l="1"/>
  <c r="AP53" i="24" s="1"/>
  <c r="AP63" i="24"/>
  <c r="BF59" i="24"/>
  <c r="BF49" i="24" s="1"/>
  <c r="BF54" i="24"/>
  <c r="AW49" i="24"/>
  <c r="AP49" i="24" s="1"/>
  <c r="AP59" i="24"/>
  <c r="AW54" i="24"/>
  <c r="AP54" i="24" s="1"/>
  <c r="AP64" i="24"/>
  <c r="BJ59" i="24"/>
  <c r="BJ49" i="24" s="1"/>
  <c r="BJ54" i="24"/>
  <c r="BH59" i="24"/>
  <c r="BH49" i="24" s="1"/>
  <c r="BH54" i="24"/>
  <c r="BM23" i="24" l="1"/>
  <c r="BM24" i="24"/>
  <c r="AR23" i="24"/>
  <c r="AR24" i="24"/>
  <c r="BM56" i="24"/>
  <c r="AR56" i="24"/>
  <c r="BH142" i="24" l="1"/>
  <c r="BH141" i="24"/>
  <c r="BH140" i="24"/>
  <c r="BH139" i="24"/>
  <c r="BH138" i="24"/>
  <c r="BH137" i="24"/>
  <c r="BH136" i="24"/>
  <c r="BH135" i="24"/>
  <c r="BH134" i="24"/>
  <c r="BH133" i="24"/>
  <c r="BH132" i="24"/>
  <c r="BH131" i="24"/>
  <c r="BH130" i="24"/>
  <c r="BH129" i="24"/>
  <c r="BH128" i="24"/>
  <c r="BH127" i="24"/>
  <c r="BH126" i="24"/>
  <c r="BH125" i="24"/>
  <c r="BH124" i="24"/>
  <c r="BH123" i="24"/>
  <c r="BH122" i="24"/>
  <c r="BH121" i="24"/>
  <c r="BH120" i="24"/>
  <c r="BH119" i="24"/>
  <c r="BH118" i="24"/>
  <c r="BH117" i="24"/>
  <c r="BH116" i="24"/>
  <c r="BH115" i="24"/>
  <c r="BH114" i="24"/>
  <c r="BH113" i="24"/>
  <c r="BH112" i="24"/>
  <c r="BH111" i="24"/>
  <c r="BH110" i="24"/>
  <c r="BH109" i="24"/>
  <c r="BH108" i="24"/>
  <c r="BH87" i="24"/>
  <c r="BH85" i="24"/>
  <c r="BH84" i="24"/>
  <c r="BH83" i="24"/>
  <c r="BH76" i="24" s="1"/>
  <c r="BH82" i="24"/>
  <c r="BH79" i="24"/>
  <c r="BH68" i="24" s="1"/>
  <c r="BH77" i="24"/>
  <c r="BH75" i="24"/>
  <c r="BH73" i="24"/>
  <c r="BH63" i="24" s="1"/>
  <c r="BH53" i="24" s="1"/>
  <c r="BH72" i="24"/>
  <c r="BH31" i="24"/>
  <c r="BH25" i="24"/>
  <c r="BH24" i="24"/>
  <c r="BH23" i="24"/>
  <c r="BH71" i="24" l="1"/>
  <c r="BH67" i="24"/>
  <c r="BH56" i="24"/>
  <c r="BH35" i="24" s="1"/>
  <c r="BH29" i="24" s="1"/>
  <c r="BH62" i="24"/>
  <c r="BH52" i="24" s="1"/>
  <c r="BH70" i="24"/>
  <c r="BH39" i="24" s="1"/>
  <c r="BH33" i="24" s="1"/>
  <c r="BH27" i="24" s="1"/>
  <c r="BH66" i="24"/>
  <c r="BH60" i="24"/>
  <c r="BH65" i="24"/>
  <c r="BH55" i="24" s="1"/>
  <c r="BH38" i="24" l="1"/>
  <c r="BH32" i="24" s="1"/>
  <c r="BH26" i="24" s="1"/>
  <c r="BH50" i="24"/>
  <c r="BH40" i="24"/>
  <c r="BH34" i="24" s="1"/>
  <c r="BH28" i="24" s="1"/>
  <c r="BH61" i="24"/>
  <c r="BH51" i="24" s="1"/>
  <c r="J132" i="24" l="1"/>
  <c r="J131" i="24" s="1"/>
  <c r="J29" i="24" s="1"/>
  <c r="J28" i="24" s="1"/>
  <c r="J26" i="24" s="1"/>
  <c r="I132" i="24"/>
  <c r="H132" i="24"/>
  <c r="H131" i="24" s="1"/>
  <c r="H29" i="24" s="1"/>
  <c r="H28" i="24" s="1"/>
  <c r="H26" i="24" s="1"/>
  <c r="I131" i="24"/>
  <c r="J96" i="24"/>
  <c r="J95" i="24" s="1"/>
  <c r="J94" i="24" s="1"/>
  <c r="J93" i="24" s="1"/>
  <c r="J92" i="24" s="1"/>
  <c r="J25" i="24" s="1"/>
  <c r="I96" i="24"/>
  <c r="H96" i="24"/>
  <c r="H95" i="24" s="1"/>
  <c r="H94" i="24" s="1"/>
  <c r="H93" i="24" s="1"/>
  <c r="H92" i="24" s="1"/>
  <c r="H25" i="24" s="1"/>
  <c r="I95" i="24"/>
  <c r="I94" i="24" s="1"/>
  <c r="I93" i="24" s="1"/>
  <c r="I92" i="24" s="1"/>
  <c r="I25" i="24" s="1"/>
  <c r="J75" i="24"/>
  <c r="I75" i="24"/>
  <c r="I74" i="24" s="1"/>
  <c r="H75" i="24"/>
  <c r="J74" i="24"/>
  <c r="H74" i="24"/>
  <c r="J70" i="24"/>
  <c r="J60" i="24" s="1"/>
  <c r="J58" i="24" s="1"/>
  <c r="J57" i="24" s="1"/>
  <c r="J56" i="24" s="1"/>
  <c r="J40" i="24" s="1"/>
  <c r="J39" i="24" s="1"/>
  <c r="J38" i="24" s="1"/>
  <c r="J37" i="24" s="1"/>
  <c r="J36" i="24" s="1"/>
  <c r="J35" i="24" s="1"/>
  <c r="J34" i="24" s="1"/>
  <c r="J33" i="24" s="1"/>
  <c r="J32" i="24" s="1"/>
  <c r="J31" i="24" s="1"/>
  <c r="J30" i="24" s="1"/>
  <c r="J24" i="24" s="1"/>
  <c r="H70" i="24"/>
  <c r="H60" i="24" s="1"/>
  <c r="H58" i="24" s="1"/>
  <c r="H57" i="24" s="1"/>
  <c r="H56" i="24" s="1"/>
  <c r="H40" i="24" s="1"/>
  <c r="H39" i="24" s="1"/>
  <c r="H38" i="24" s="1"/>
  <c r="H37" i="24" s="1"/>
  <c r="H36" i="24" s="1"/>
  <c r="H35" i="24" s="1"/>
  <c r="H34" i="24" s="1"/>
  <c r="H33" i="24" s="1"/>
  <c r="H32" i="24" s="1"/>
  <c r="H31" i="24" s="1"/>
  <c r="H30" i="24" s="1"/>
  <c r="H24" i="24" s="1"/>
  <c r="H23" i="24" s="1"/>
  <c r="I29" i="24"/>
  <c r="I28" i="24" s="1"/>
  <c r="I26" i="24" s="1"/>
  <c r="J73" i="24" l="1"/>
  <c r="J64" i="24"/>
  <c r="J54" i="24" s="1"/>
  <c r="H73" i="24"/>
  <c r="H64" i="24"/>
  <c r="H54" i="24" s="1"/>
  <c r="I73" i="24"/>
  <c r="I64" i="24"/>
  <c r="I54" i="24" s="1"/>
  <c r="I70" i="24"/>
  <c r="I60" i="24" s="1"/>
  <c r="I58" i="24" s="1"/>
  <c r="I57" i="24" s="1"/>
  <c r="I56" i="24" s="1"/>
  <c r="I40" i="24" s="1"/>
  <c r="I39" i="24" s="1"/>
  <c r="I38" i="24" s="1"/>
  <c r="I37" i="24" s="1"/>
  <c r="I36" i="24" s="1"/>
  <c r="I35" i="24" s="1"/>
  <c r="I34" i="24" s="1"/>
  <c r="I33" i="24" s="1"/>
  <c r="I32" i="24" s="1"/>
  <c r="I31" i="24" s="1"/>
  <c r="I30" i="24" s="1"/>
  <c r="I24" i="24" s="1"/>
  <c r="I23" i="24" s="1"/>
  <c r="J23" i="24"/>
  <c r="J72" i="24" l="1"/>
  <c r="J63" i="24"/>
  <c r="J53" i="24" s="1"/>
  <c r="H72" i="24"/>
  <c r="H63" i="24"/>
  <c r="H53" i="24" s="1"/>
  <c r="I72" i="24"/>
  <c r="I63" i="24"/>
  <c r="I53" i="24" s="1"/>
  <c r="H71" i="24" l="1"/>
  <c r="H61" i="24" s="1"/>
  <c r="H51" i="24" s="1"/>
  <c r="H62" i="24"/>
  <c r="H52" i="24" s="1"/>
  <c r="I71" i="24"/>
  <c r="I61" i="24" s="1"/>
  <c r="I51" i="24" s="1"/>
  <c r="I62" i="24"/>
  <c r="I52" i="24" s="1"/>
  <c r="J62" i="24"/>
  <c r="J52" i="24" s="1"/>
  <c r="J71" i="24"/>
  <c r="J61" i="24" s="1"/>
  <c r="J51" i="24" s="1"/>
  <c r="AW38" i="24"/>
  <c r="AL142" i="24" l="1"/>
  <c r="AL141" i="24" s="1"/>
  <c r="AL140" i="24" s="1"/>
  <c r="AL139" i="24" s="1"/>
  <c r="AL138" i="24" s="1"/>
  <c r="AL137" i="24" s="1"/>
  <c r="AL136" i="24" s="1"/>
  <c r="AL135" i="24" s="1"/>
  <c r="AL134" i="24" s="1"/>
  <c r="AL133" i="24" s="1"/>
  <c r="AL132" i="24" s="1"/>
  <c r="AL131" i="24" s="1"/>
  <c r="AL130" i="24" s="1"/>
  <c r="AL129" i="24" s="1"/>
  <c r="AL128" i="24" s="1"/>
  <c r="AL127" i="24" s="1"/>
  <c r="AL126" i="24" s="1"/>
  <c r="AL125" i="24" s="1"/>
  <c r="AL124" i="24" s="1"/>
  <c r="AL123" i="24" s="1"/>
  <c r="AL122" i="24" s="1"/>
  <c r="AL121" i="24" s="1"/>
  <c r="AL120" i="24" s="1"/>
  <c r="AL119" i="24" s="1"/>
  <c r="AL118" i="24" s="1"/>
  <c r="AL117" i="24" s="1"/>
  <c r="AL116" i="24" s="1"/>
  <c r="AL115" i="24" s="1"/>
  <c r="AL114" i="24" s="1"/>
  <c r="AL113" i="24" s="1"/>
  <c r="AL112" i="24" s="1"/>
  <c r="AL111" i="24" s="1"/>
  <c r="AK142" i="24"/>
  <c r="AJ142" i="24"/>
  <c r="AH142" i="24"/>
  <c r="AG142" i="24"/>
  <c r="AE142" i="24"/>
  <c r="AD142" i="24"/>
  <c r="AC142" i="24"/>
  <c r="AC141" i="24" s="1"/>
  <c r="AC140" i="24" s="1"/>
  <c r="AC139" i="24" s="1"/>
  <c r="AC138" i="24" s="1"/>
  <c r="AC137" i="24" s="1"/>
  <c r="AA142" i="24"/>
  <c r="Z142" i="24"/>
  <c r="Z141" i="24" s="1"/>
  <c r="Z140" i="24" s="1"/>
  <c r="X142" i="24"/>
  <c r="W142" i="24"/>
  <c r="W141" i="24" s="1"/>
  <c r="W140" i="24" s="1"/>
  <c r="W139" i="24" s="1"/>
  <c r="W138" i="24" s="1"/>
  <c r="V142" i="24"/>
  <c r="AK141" i="24"/>
  <c r="AJ141" i="24"/>
  <c r="AJ140" i="24" s="1"/>
  <c r="AH141" i="24"/>
  <c r="AG141" i="24"/>
  <c r="AG140" i="24" s="1"/>
  <c r="AE141" i="24"/>
  <c r="AD141" i="24"/>
  <c r="AD140" i="24" s="1"/>
  <c r="AA141" i="24"/>
  <c r="AA140" i="24" s="1"/>
  <c r="AA139" i="24" s="1"/>
  <c r="AA138" i="24" s="1"/>
  <c r="AA137" i="24" s="1"/>
  <c r="AA136" i="24" s="1"/>
  <c r="AA135" i="24" s="1"/>
  <c r="AA134" i="24" s="1"/>
  <c r="AA133" i="24" s="1"/>
  <c r="AA132" i="24" s="1"/>
  <c r="AA131" i="24" s="1"/>
  <c r="AA130" i="24" s="1"/>
  <c r="AA129" i="24" s="1"/>
  <c r="AA128" i="24" s="1"/>
  <c r="AA127" i="24" s="1"/>
  <c r="AA126" i="24" s="1"/>
  <c r="AA125" i="24" s="1"/>
  <c r="AA124" i="24" s="1"/>
  <c r="AA123" i="24" s="1"/>
  <c r="AA122" i="24" s="1"/>
  <c r="AA121" i="24" s="1"/>
  <c r="AA120" i="24" s="1"/>
  <c r="AA119" i="24" s="1"/>
  <c r="AA118" i="24" s="1"/>
  <c r="AA117" i="24" s="1"/>
  <c r="AA116" i="24" s="1"/>
  <c r="AA115" i="24" s="1"/>
  <c r="AA114" i="24" s="1"/>
  <c r="AA113" i="24" s="1"/>
  <c r="AA112" i="24" s="1"/>
  <c r="AA111" i="24" s="1"/>
  <c r="AA110" i="24" s="1"/>
  <c r="AA109" i="24" s="1"/>
  <c r="AA108" i="24" s="1"/>
  <c r="AA107" i="24" s="1"/>
  <c r="AA106" i="24" s="1"/>
  <c r="AA105" i="24" s="1"/>
  <c r="AA104" i="24" s="1"/>
  <c r="AA103" i="24" s="1"/>
  <c r="AA102" i="24" s="1"/>
  <c r="AA101" i="24" s="1"/>
  <c r="AA100" i="24" s="1"/>
  <c r="AA99" i="24" s="1"/>
  <c r="AA98" i="24" s="1"/>
  <c r="AA97" i="24" s="1"/>
  <c r="AA96" i="24" s="1"/>
  <c r="AA95" i="24" s="1"/>
  <c r="AA94" i="24" s="1"/>
  <c r="AA93" i="24" s="1"/>
  <c r="AA92" i="24" s="1"/>
  <c r="AA91" i="24" s="1"/>
  <c r="AA90" i="24" s="1"/>
  <c r="AA89" i="24" s="1"/>
  <c r="AA88" i="24" s="1"/>
  <c r="AA87" i="24" s="1"/>
  <c r="AA86" i="24" s="1"/>
  <c r="AA85" i="24" s="1"/>
  <c r="AA84" i="24" s="1"/>
  <c r="AA83" i="24" s="1"/>
  <c r="AA82" i="24" s="1"/>
  <c r="AA81" i="24" s="1"/>
  <c r="AA80" i="24" s="1"/>
  <c r="AA79" i="24" s="1"/>
  <c r="AA77" i="24" s="1"/>
  <c r="AA76" i="24" s="1"/>
  <c r="AA75" i="24" s="1"/>
  <c r="AA74" i="24" s="1"/>
  <c r="AA73" i="24" s="1"/>
  <c r="AA72" i="24" s="1"/>
  <c r="AA71" i="24" s="1"/>
  <c r="AA70" i="24" s="1"/>
  <c r="AA60" i="24" s="1"/>
  <c r="AA58" i="24" s="1"/>
  <c r="AA57" i="24" s="1"/>
  <c r="AA56" i="24" s="1"/>
  <c r="AA40" i="24" s="1"/>
  <c r="AA39" i="24" s="1"/>
  <c r="AA38" i="24" s="1"/>
  <c r="AA37" i="24" s="1"/>
  <c r="AA36" i="24" s="1"/>
  <c r="AA35" i="24" s="1"/>
  <c r="AA34" i="24" s="1"/>
  <c r="AA33" i="24" s="1"/>
  <c r="AA32" i="24" s="1"/>
  <c r="AA31" i="24" s="1"/>
  <c r="AA30" i="24" s="1"/>
  <c r="AA29" i="24" s="1"/>
  <c r="AA28" i="24" s="1"/>
  <c r="AA27" i="24" s="1"/>
  <c r="AA26" i="24" s="1"/>
  <c r="AA25" i="24" s="1"/>
  <c r="AA24" i="24" s="1"/>
  <c r="AA23" i="24" s="1"/>
  <c r="X141" i="24"/>
  <c r="X140" i="24" s="1"/>
  <c r="V141" i="24"/>
  <c r="V140" i="24" s="1"/>
  <c r="V139" i="24" s="1"/>
  <c r="V138" i="24" s="1"/>
  <c r="V137" i="24" s="1"/>
  <c r="V136" i="24" s="1"/>
  <c r="V135" i="24" s="1"/>
  <c r="V134" i="24" s="1"/>
  <c r="V133" i="24" s="1"/>
  <c r="V132" i="24" s="1"/>
  <c r="V131" i="24" s="1"/>
  <c r="V130" i="24" s="1"/>
  <c r="V129" i="24" s="1"/>
  <c r="V128" i="24" s="1"/>
  <c r="V127" i="24" s="1"/>
  <c r="V126" i="24" s="1"/>
  <c r="V125" i="24" s="1"/>
  <c r="V124" i="24" s="1"/>
  <c r="V123" i="24" s="1"/>
  <c r="V122" i="24" s="1"/>
  <c r="V121" i="24" s="1"/>
  <c r="V120" i="24" s="1"/>
  <c r="V119" i="24" s="1"/>
  <c r="V118" i="24" s="1"/>
  <c r="V117" i="24" s="1"/>
  <c r="V116" i="24" s="1"/>
  <c r="V115" i="24" s="1"/>
  <c r="V114" i="24" s="1"/>
  <c r="V113" i="24" s="1"/>
  <c r="V112" i="24" s="1"/>
  <c r="V111" i="24" s="1"/>
  <c r="V110" i="24" s="1"/>
  <c r="V109" i="24" s="1"/>
  <c r="V108" i="24" s="1"/>
  <c r="V107" i="24" s="1"/>
  <c r="V106" i="24" s="1"/>
  <c r="V105" i="24" s="1"/>
  <c r="V104" i="24" s="1"/>
  <c r="V103" i="24" s="1"/>
  <c r="V102" i="24" s="1"/>
  <c r="V101" i="24" s="1"/>
  <c r="V100" i="24" s="1"/>
  <c r="V99" i="24" s="1"/>
  <c r="V98" i="24" s="1"/>
  <c r="V97" i="24" s="1"/>
  <c r="V96" i="24" s="1"/>
  <c r="V95" i="24" s="1"/>
  <c r="V94" i="24" s="1"/>
  <c r="V93" i="24" s="1"/>
  <c r="V92" i="24" s="1"/>
  <c r="V91" i="24" s="1"/>
  <c r="V90" i="24" s="1"/>
  <c r="V89" i="24" s="1"/>
  <c r="V88" i="24" s="1"/>
  <c r="V87" i="24" s="1"/>
  <c r="V86" i="24" s="1"/>
  <c r="V85" i="24" s="1"/>
  <c r="V84" i="24" s="1"/>
  <c r="V83" i="24" s="1"/>
  <c r="V82" i="24" s="1"/>
  <c r="V81" i="24" s="1"/>
  <c r="V80" i="24" s="1"/>
  <c r="V79" i="24" s="1"/>
  <c r="V77" i="24" s="1"/>
  <c r="V76" i="24" s="1"/>
  <c r="V75" i="24" s="1"/>
  <c r="V74" i="24" s="1"/>
  <c r="V73" i="24" s="1"/>
  <c r="V72" i="24" s="1"/>
  <c r="V71" i="24" s="1"/>
  <c r="V70" i="24" s="1"/>
  <c r="V60" i="24" s="1"/>
  <c r="V58" i="24" s="1"/>
  <c r="V57" i="24" s="1"/>
  <c r="V56" i="24" s="1"/>
  <c r="V40" i="24" s="1"/>
  <c r="V39" i="24" s="1"/>
  <c r="V38" i="24" s="1"/>
  <c r="V37" i="24" s="1"/>
  <c r="V36" i="24" s="1"/>
  <c r="V35" i="24" s="1"/>
  <c r="V34" i="24" s="1"/>
  <c r="V33" i="24" s="1"/>
  <c r="V32" i="24" s="1"/>
  <c r="V31" i="24" s="1"/>
  <c r="V30" i="24" s="1"/>
  <c r="V29" i="24" s="1"/>
  <c r="V28" i="24" s="1"/>
  <c r="V27" i="24" s="1"/>
  <c r="V26" i="24" s="1"/>
  <c r="V25" i="24" s="1"/>
  <c r="V24" i="24" s="1"/>
  <c r="V23" i="24" s="1"/>
  <c r="AK140" i="24"/>
  <c r="AK139" i="24" s="1"/>
  <c r="AH140" i="24"/>
  <c r="AH139" i="24" s="1"/>
  <c r="AH138" i="24" s="1"/>
  <c r="AH137" i="24" s="1"/>
  <c r="AH136" i="24" s="1"/>
  <c r="AE140" i="24"/>
  <c r="AE139" i="24" s="1"/>
  <c r="AJ139" i="24"/>
  <c r="AJ138" i="24" s="1"/>
  <c r="AJ137" i="24" s="1"/>
  <c r="AJ136" i="24" s="1"/>
  <c r="AJ135" i="24" s="1"/>
  <c r="AJ134" i="24" s="1"/>
  <c r="AJ133" i="24" s="1"/>
  <c r="AJ132" i="24" s="1"/>
  <c r="AJ131" i="24" s="1"/>
  <c r="AJ130" i="24" s="1"/>
  <c r="AJ129" i="24" s="1"/>
  <c r="AJ128" i="24" s="1"/>
  <c r="AJ127" i="24" s="1"/>
  <c r="AJ126" i="24" s="1"/>
  <c r="AJ125" i="24" s="1"/>
  <c r="AJ124" i="24" s="1"/>
  <c r="AJ123" i="24" s="1"/>
  <c r="AJ122" i="24" s="1"/>
  <c r="AJ121" i="24" s="1"/>
  <c r="AJ120" i="24" s="1"/>
  <c r="AJ119" i="24" s="1"/>
  <c r="AJ118" i="24" s="1"/>
  <c r="AJ117" i="24" s="1"/>
  <c r="AJ116" i="24" s="1"/>
  <c r="AJ115" i="24" s="1"/>
  <c r="AJ114" i="24" s="1"/>
  <c r="AJ113" i="24" s="1"/>
  <c r="AJ112" i="24" s="1"/>
  <c r="AJ111" i="24" s="1"/>
  <c r="AJ110" i="24" s="1"/>
  <c r="AJ109" i="24" s="1"/>
  <c r="AJ108" i="24" s="1"/>
  <c r="AJ107" i="24" s="1"/>
  <c r="AJ106" i="24" s="1"/>
  <c r="AJ105" i="24" s="1"/>
  <c r="AJ104" i="24" s="1"/>
  <c r="AJ103" i="24" s="1"/>
  <c r="AJ102" i="24" s="1"/>
  <c r="AJ101" i="24" s="1"/>
  <c r="AJ100" i="24" s="1"/>
  <c r="AJ99" i="24" s="1"/>
  <c r="AJ98" i="24" s="1"/>
  <c r="AJ97" i="24" s="1"/>
  <c r="AJ96" i="24" s="1"/>
  <c r="AJ95" i="24" s="1"/>
  <c r="AJ94" i="24" s="1"/>
  <c r="AJ93" i="24" s="1"/>
  <c r="AJ92" i="24" s="1"/>
  <c r="AJ91" i="24" s="1"/>
  <c r="AJ90" i="24" s="1"/>
  <c r="AJ89" i="24" s="1"/>
  <c r="AJ88" i="24" s="1"/>
  <c r="AJ87" i="24" s="1"/>
  <c r="AJ86" i="24" s="1"/>
  <c r="AJ85" i="24" s="1"/>
  <c r="AJ84" i="24" s="1"/>
  <c r="AJ83" i="24" s="1"/>
  <c r="AJ82" i="24" s="1"/>
  <c r="AJ81" i="24" s="1"/>
  <c r="AJ80" i="24" s="1"/>
  <c r="AJ79" i="24" s="1"/>
  <c r="AJ77" i="24" s="1"/>
  <c r="AJ76" i="24" s="1"/>
  <c r="AJ75" i="24" s="1"/>
  <c r="AJ74" i="24" s="1"/>
  <c r="AJ73" i="24" s="1"/>
  <c r="AJ72" i="24" s="1"/>
  <c r="AJ71" i="24" s="1"/>
  <c r="AJ70" i="24" s="1"/>
  <c r="AJ60" i="24" s="1"/>
  <c r="AJ58" i="24" s="1"/>
  <c r="AJ57" i="24" s="1"/>
  <c r="AJ56" i="24" s="1"/>
  <c r="AJ40" i="24" s="1"/>
  <c r="AJ39" i="24" s="1"/>
  <c r="AJ38" i="24" s="1"/>
  <c r="AJ37" i="24" s="1"/>
  <c r="AJ36" i="24" s="1"/>
  <c r="AJ35" i="24" s="1"/>
  <c r="AJ34" i="24" s="1"/>
  <c r="AJ33" i="24" s="1"/>
  <c r="AJ32" i="24" s="1"/>
  <c r="AJ31" i="24" s="1"/>
  <c r="AJ30" i="24" s="1"/>
  <c r="AJ29" i="24" s="1"/>
  <c r="AJ28" i="24" s="1"/>
  <c r="AJ27" i="24" s="1"/>
  <c r="AJ26" i="24" s="1"/>
  <c r="AJ25" i="24" s="1"/>
  <c r="AJ24" i="24" s="1"/>
  <c r="AJ23" i="24" s="1"/>
  <c r="AG139" i="24"/>
  <c r="AD139" i="24"/>
  <c r="AD138" i="24" s="1"/>
  <c r="AD137" i="24" s="1"/>
  <c r="AD136" i="24" s="1"/>
  <c r="Z139" i="24"/>
  <c r="Z138" i="24" s="1"/>
  <c r="Z137" i="24" s="1"/>
  <c r="Z136" i="24" s="1"/>
  <c r="Z135" i="24" s="1"/>
  <c r="X139" i="24"/>
  <c r="AK138" i="24"/>
  <c r="AG138" i="24"/>
  <c r="AG137" i="24" s="1"/>
  <c r="AE138" i="24"/>
  <c r="AE137" i="24" s="1"/>
  <c r="AE136" i="24" s="1"/>
  <c r="X138" i="24"/>
  <c r="X137" i="24" s="1"/>
  <c r="AK137" i="24"/>
  <c r="AK136" i="24" s="1"/>
  <c r="AK135" i="24" s="1"/>
  <c r="W137" i="24"/>
  <c r="W136" i="24" s="1"/>
  <c r="W135" i="24" s="1"/>
  <c r="AG136" i="24"/>
  <c r="AG135" i="24" s="1"/>
  <c r="AG134" i="24" s="1"/>
  <c r="AC136" i="24"/>
  <c r="AC135" i="24" s="1"/>
  <c r="AC134" i="24" s="1"/>
  <c r="X136" i="24"/>
  <c r="X135" i="24" s="1"/>
  <c r="X134" i="24" s="1"/>
  <c r="AH135" i="24"/>
  <c r="AH134" i="24" s="1"/>
  <c r="AH133" i="24" s="1"/>
  <c r="AE135" i="24"/>
  <c r="AD135" i="24"/>
  <c r="AD134" i="24" s="1"/>
  <c r="AD133" i="24" s="1"/>
  <c r="AD132" i="24" s="1"/>
  <c r="AD131" i="24" s="1"/>
  <c r="AD130" i="24" s="1"/>
  <c r="AD129" i="24" s="1"/>
  <c r="AD128" i="24" s="1"/>
  <c r="AD127" i="24" s="1"/>
  <c r="AD126" i="24" s="1"/>
  <c r="AD125" i="24" s="1"/>
  <c r="AD124" i="24" s="1"/>
  <c r="AD123" i="24" s="1"/>
  <c r="AD122" i="24" s="1"/>
  <c r="AD121" i="24" s="1"/>
  <c r="AD120" i="24" s="1"/>
  <c r="AD119" i="24" s="1"/>
  <c r="AD118" i="24" s="1"/>
  <c r="AD117" i="24" s="1"/>
  <c r="AD116" i="24" s="1"/>
  <c r="AD115" i="24" s="1"/>
  <c r="AD114" i="24" s="1"/>
  <c r="AK134" i="24"/>
  <c r="AK133" i="24" s="1"/>
  <c r="AK132" i="24" s="1"/>
  <c r="AK131" i="24" s="1"/>
  <c r="AK130" i="24" s="1"/>
  <c r="AK129" i="24" s="1"/>
  <c r="AK128" i="24" s="1"/>
  <c r="AK127" i="24" s="1"/>
  <c r="AK126" i="24" s="1"/>
  <c r="AK125" i="24" s="1"/>
  <c r="AK124" i="24" s="1"/>
  <c r="AK123" i="24" s="1"/>
  <c r="AK122" i="24" s="1"/>
  <c r="AK121" i="24" s="1"/>
  <c r="AK120" i="24" s="1"/>
  <c r="AK119" i="24" s="1"/>
  <c r="AK118" i="24" s="1"/>
  <c r="AK117" i="24" s="1"/>
  <c r="AK116" i="24" s="1"/>
  <c r="AK115" i="24" s="1"/>
  <c r="AK114" i="24" s="1"/>
  <c r="AK113" i="24" s="1"/>
  <c r="AK112" i="24" s="1"/>
  <c r="AE134" i="24"/>
  <c r="AE133" i="24" s="1"/>
  <c r="AE132" i="24" s="1"/>
  <c r="Z134" i="24"/>
  <c r="Z133" i="24" s="1"/>
  <c r="Z132" i="24" s="1"/>
  <c r="W134" i="24"/>
  <c r="AG133" i="24"/>
  <c r="AC133" i="24"/>
  <c r="AC132" i="24" s="1"/>
  <c r="AC131" i="24" s="1"/>
  <c r="AC130" i="24" s="1"/>
  <c r="AC129" i="24" s="1"/>
  <c r="AC128" i="24" s="1"/>
  <c r="AC127" i="24" s="1"/>
  <c r="AC126" i="24" s="1"/>
  <c r="AC125" i="24" s="1"/>
  <c r="AC124" i="24" s="1"/>
  <c r="AC123" i="24" s="1"/>
  <c r="AC122" i="24" s="1"/>
  <c r="AC121" i="24" s="1"/>
  <c r="AC120" i="24" s="1"/>
  <c r="AC119" i="24" s="1"/>
  <c r="AC118" i="24" s="1"/>
  <c r="AC117" i="24" s="1"/>
  <c r="AC116" i="24" s="1"/>
  <c r="AC115" i="24" s="1"/>
  <c r="X133" i="24"/>
  <c r="W133" i="24"/>
  <c r="W132" i="24" s="1"/>
  <c r="W131" i="24" s="1"/>
  <c r="AH132" i="24"/>
  <c r="AG132" i="24"/>
  <c r="AG131" i="24" s="1"/>
  <c r="AG130" i="24" s="1"/>
  <c r="AG129" i="24" s="1"/>
  <c r="AG128" i="24" s="1"/>
  <c r="AG127" i="24" s="1"/>
  <c r="AG126" i="24" s="1"/>
  <c r="AG125" i="24" s="1"/>
  <c r="AG124" i="24" s="1"/>
  <c r="AG123" i="24" s="1"/>
  <c r="AG122" i="24" s="1"/>
  <c r="AG121" i="24" s="1"/>
  <c r="AG120" i="24" s="1"/>
  <c r="AG119" i="24" s="1"/>
  <c r="AG118" i="24" s="1"/>
  <c r="AG117" i="24" s="1"/>
  <c r="AG116" i="24" s="1"/>
  <c r="AG115" i="24" s="1"/>
  <c r="AG114" i="24" s="1"/>
  <c r="AG113" i="24" s="1"/>
  <c r="AG112" i="24" s="1"/>
  <c r="AG111" i="24" s="1"/>
  <c r="AG110" i="24" s="1"/>
  <c r="AG109" i="24" s="1"/>
  <c r="AG108" i="24" s="1"/>
  <c r="AG107" i="24" s="1"/>
  <c r="X132" i="24"/>
  <c r="X131" i="24" s="1"/>
  <c r="X130" i="24" s="1"/>
  <c r="AH131" i="24"/>
  <c r="AH130" i="24" s="1"/>
  <c r="AH129" i="24" s="1"/>
  <c r="AE131" i="24"/>
  <c r="AE130" i="24" s="1"/>
  <c r="Z131" i="24"/>
  <c r="Z130" i="24"/>
  <c r="Z129" i="24" s="1"/>
  <c r="W130" i="24"/>
  <c r="W129" i="24" s="1"/>
  <c r="W128" i="24" s="1"/>
  <c r="W127" i="24" s="1"/>
  <c r="W126" i="24" s="1"/>
  <c r="W125" i="24" s="1"/>
  <c r="W124" i="24" s="1"/>
  <c r="W123" i="24" s="1"/>
  <c r="W122" i="24" s="1"/>
  <c r="W121" i="24" s="1"/>
  <c r="W120" i="24" s="1"/>
  <c r="W119" i="24" s="1"/>
  <c r="W118" i="24" s="1"/>
  <c r="W117" i="24" s="1"/>
  <c r="W116" i="24" s="1"/>
  <c r="W115" i="24" s="1"/>
  <c r="W114" i="24" s="1"/>
  <c r="W113" i="24" s="1"/>
  <c r="W112" i="24" s="1"/>
  <c r="AE129" i="24"/>
  <c r="AE128" i="24" s="1"/>
  <c r="AE127" i="24" s="1"/>
  <c r="AE126" i="24" s="1"/>
  <c r="AE125" i="24" s="1"/>
  <c r="AE124" i="24" s="1"/>
  <c r="AE123" i="24" s="1"/>
  <c r="AE122" i="24" s="1"/>
  <c r="AE121" i="24" s="1"/>
  <c r="AE120" i="24" s="1"/>
  <c r="AE119" i="24" s="1"/>
  <c r="AE118" i="24" s="1"/>
  <c r="AE117" i="24" s="1"/>
  <c r="AE116" i="24" s="1"/>
  <c r="AE115" i="24" s="1"/>
  <c r="AE114" i="24" s="1"/>
  <c r="AE113" i="24" s="1"/>
  <c r="AE112" i="24" s="1"/>
  <c r="AE111" i="24" s="1"/>
  <c r="AE110" i="24" s="1"/>
  <c r="AE109" i="24" s="1"/>
  <c r="AE108" i="24" s="1"/>
  <c r="AE107" i="24" s="1"/>
  <c r="AE106" i="24" s="1"/>
  <c r="AE105" i="24" s="1"/>
  <c r="AE104" i="24" s="1"/>
  <c r="AE103" i="24" s="1"/>
  <c r="AE102" i="24" s="1"/>
  <c r="AE101" i="24" s="1"/>
  <c r="AE100" i="24" s="1"/>
  <c r="AE99" i="24" s="1"/>
  <c r="AE98" i="24" s="1"/>
  <c r="AE97" i="24" s="1"/>
  <c r="AE96" i="24" s="1"/>
  <c r="AE95" i="24" s="1"/>
  <c r="AE94" i="24" s="1"/>
  <c r="AE93" i="24" s="1"/>
  <c r="AE92" i="24" s="1"/>
  <c r="AE91" i="24" s="1"/>
  <c r="AE90" i="24" s="1"/>
  <c r="AE89" i="24" s="1"/>
  <c r="AE88" i="24" s="1"/>
  <c r="AE87" i="24" s="1"/>
  <c r="AE86" i="24" s="1"/>
  <c r="AE85" i="24" s="1"/>
  <c r="AE84" i="24" s="1"/>
  <c r="AE83" i="24" s="1"/>
  <c r="AE82" i="24" s="1"/>
  <c r="AE81" i="24" s="1"/>
  <c r="AE80" i="24" s="1"/>
  <c r="AE79" i="24" s="1"/>
  <c r="AE77" i="24" s="1"/>
  <c r="AE76" i="24" s="1"/>
  <c r="AE75" i="24" s="1"/>
  <c r="AE74" i="24" s="1"/>
  <c r="AE73" i="24" s="1"/>
  <c r="AE72" i="24" s="1"/>
  <c r="AE71" i="24" s="1"/>
  <c r="AE70" i="24" s="1"/>
  <c r="AE60" i="24" s="1"/>
  <c r="AE58" i="24" s="1"/>
  <c r="AE57" i="24" s="1"/>
  <c r="AE56" i="24" s="1"/>
  <c r="AE40" i="24" s="1"/>
  <c r="AE39" i="24" s="1"/>
  <c r="AE38" i="24" s="1"/>
  <c r="AE37" i="24" s="1"/>
  <c r="AE36" i="24" s="1"/>
  <c r="AE35" i="24" s="1"/>
  <c r="AE34" i="24" s="1"/>
  <c r="AE33" i="24" s="1"/>
  <c r="AE32" i="24" s="1"/>
  <c r="AE31" i="24" s="1"/>
  <c r="AE30" i="24" s="1"/>
  <c r="AE29" i="24" s="1"/>
  <c r="AE28" i="24" s="1"/>
  <c r="AE27" i="24" s="1"/>
  <c r="AE26" i="24" s="1"/>
  <c r="AE25" i="24" s="1"/>
  <c r="AE24" i="24" s="1"/>
  <c r="AE23" i="24" s="1"/>
  <c r="X129" i="24"/>
  <c r="X128" i="24" s="1"/>
  <c r="X127" i="24" s="1"/>
  <c r="X126" i="24" s="1"/>
  <c r="X125" i="24" s="1"/>
  <c r="X124" i="24" s="1"/>
  <c r="X123" i="24" s="1"/>
  <c r="X122" i="24" s="1"/>
  <c r="X121" i="24" s="1"/>
  <c r="X120" i="24" s="1"/>
  <c r="X119" i="24" s="1"/>
  <c r="X118" i="24" s="1"/>
  <c r="X117" i="24" s="1"/>
  <c r="X116" i="24" s="1"/>
  <c r="X115" i="24" s="1"/>
  <c r="X114" i="24" s="1"/>
  <c r="X113" i="24" s="1"/>
  <c r="X112" i="24" s="1"/>
  <c r="X111" i="24" s="1"/>
  <c r="X110" i="24" s="1"/>
  <c r="X109" i="24" s="1"/>
  <c r="X108" i="24" s="1"/>
  <c r="X107" i="24" s="1"/>
  <c r="X106" i="24" s="1"/>
  <c r="X105" i="24" s="1"/>
  <c r="X104" i="24" s="1"/>
  <c r="X103" i="24" s="1"/>
  <c r="X102" i="24" s="1"/>
  <c r="X101" i="24" s="1"/>
  <c r="X100" i="24" s="1"/>
  <c r="X99" i="24" s="1"/>
  <c r="X98" i="24" s="1"/>
  <c r="X97" i="24" s="1"/>
  <c r="X96" i="24" s="1"/>
  <c r="X95" i="24" s="1"/>
  <c r="X94" i="24" s="1"/>
  <c r="X93" i="24" s="1"/>
  <c r="X92" i="24" s="1"/>
  <c r="X91" i="24" s="1"/>
  <c r="X90" i="24" s="1"/>
  <c r="X89" i="24" s="1"/>
  <c r="X88" i="24" s="1"/>
  <c r="X87" i="24" s="1"/>
  <c r="X86" i="24" s="1"/>
  <c r="X85" i="24" s="1"/>
  <c r="X84" i="24" s="1"/>
  <c r="X83" i="24" s="1"/>
  <c r="X82" i="24" s="1"/>
  <c r="X81" i="24" s="1"/>
  <c r="X80" i="24" s="1"/>
  <c r="X79" i="24" s="1"/>
  <c r="X77" i="24" s="1"/>
  <c r="X76" i="24" s="1"/>
  <c r="X75" i="24" s="1"/>
  <c r="X74" i="24" s="1"/>
  <c r="X73" i="24" s="1"/>
  <c r="X72" i="24" s="1"/>
  <c r="X71" i="24" s="1"/>
  <c r="X70" i="24" s="1"/>
  <c r="X60" i="24" s="1"/>
  <c r="X58" i="24" s="1"/>
  <c r="X57" i="24" s="1"/>
  <c r="X56" i="24" s="1"/>
  <c r="X40" i="24" s="1"/>
  <c r="X39" i="24" s="1"/>
  <c r="X38" i="24" s="1"/>
  <c r="X37" i="24" s="1"/>
  <c r="X36" i="24" s="1"/>
  <c r="X35" i="24" s="1"/>
  <c r="X34" i="24" s="1"/>
  <c r="X33" i="24" s="1"/>
  <c r="X32" i="24" s="1"/>
  <c r="X31" i="24" s="1"/>
  <c r="X30" i="24" s="1"/>
  <c r="X29" i="24" s="1"/>
  <c r="X28" i="24" s="1"/>
  <c r="X27" i="24" s="1"/>
  <c r="X26" i="24" s="1"/>
  <c r="X25" i="24" s="1"/>
  <c r="X24" i="24" s="1"/>
  <c r="X23" i="24" s="1"/>
  <c r="AH128" i="24"/>
  <c r="Z128" i="24"/>
  <c r="Z127" i="24" s="1"/>
  <c r="Z126" i="24" s="1"/>
  <c r="Z125" i="24" s="1"/>
  <c r="Z124" i="24" s="1"/>
  <c r="Z123" i="24" s="1"/>
  <c r="Z122" i="24" s="1"/>
  <c r="Z121" i="24" s="1"/>
  <c r="Z120" i="24" s="1"/>
  <c r="Z119" i="24" s="1"/>
  <c r="Z118" i="24" s="1"/>
  <c r="Z117" i="24" s="1"/>
  <c r="Z116" i="24" s="1"/>
  <c r="Z115" i="24" s="1"/>
  <c r="Z114" i="24" s="1"/>
  <c r="Z113" i="24" s="1"/>
  <c r="Z112" i="24" s="1"/>
  <c r="Z111" i="24" s="1"/>
  <c r="Z110" i="24" s="1"/>
  <c r="Z109" i="24" s="1"/>
  <c r="Z108" i="24" s="1"/>
  <c r="Z107" i="24" s="1"/>
  <c r="Z106" i="24" s="1"/>
  <c r="Z105" i="24" s="1"/>
  <c r="Z104" i="24" s="1"/>
  <c r="Z103" i="24" s="1"/>
  <c r="Z102" i="24" s="1"/>
  <c r="Z101" i="24" s="1"/>
  <c r="Z100" i="24" s="1"/>
  <c r="Z99" i="24" s="1"/>
  <c r="Z98" i="24" s="1"/>
  <c r="Z97" i="24" s="1"/>
  <c r="Z96" i="24" s="1"/>
  <c r="Z95" i="24" s="1"/>
  <c r="Z94" i="24" s="1"/>
  <c r="Z93" i="24" s="1"/>
  <c r="Z92" i="24" s="1"/>
  <c r="Z91" i="24" s="1"/>
  <c r="Z90" i="24" s="1"/>
  <c r="Z89" i="24" s="1"/>
  <c r="Z88" i="24" s="1"/>
  <c r="Z87" i="24" s="1"/>
  <c r="Z86" i="24" s="1"/>
  <c r="Z85" i="24" s="1"/>
  <c r="Z84" i="24" s="1"/>
  <c r="Z83" i="24" s="1"/>
  <c r="Z82" i="24" s="1"/>
  <c r="Z81" i="24" s="1"/>
  <c r="Z80" i="24" s="1"/>
  <c r="Z79" i="24" s="1"/>
  <c r="Z77" i="24" s="1"/>
  <c r="Z76" i="24" s="1"/>
  <c r="Z75" i="24" s="1"/>
  <c r="Z74" i="24" s="1"/>
  <c r="Z73" i="24" s="1"/>
  <c r="Z72" i="24" s="1"/>
  <c r="Z71" i="24" s="1"/>
  <c r="Z70" i="24" s="1"/>
  <c r="Z60" i="24" s="1"/>
  <c r="Z58" i="24" s="1"/>
  <c r="Z57" i="24" s="1"/>
  <c r="Z56" i="24" s="1"/>
  <c r="Z40" i="24" s="1"/>
  <c r="Z39" i="24" s="1"/>
  <c r="Z38" i="24" s="1"/>
  <c r="Z37" i="24" s="1"/>
  <c r="Z36" i="24" s="1"/>
  <c r="Z35" i="24" s="1"/>
  <c r="Z34" i="24" s="1"/>
  <c r="Z33" i="24" s="1"/>
  <c r="Z32" i="24" s="1"/>
  <c r="Z31" i="24" s="1"/>
  <c r="Z30" i="24" s="1"/>
  <c r="Z29" i="24" s="1"/>
  <c r="Z28" i="24" s="1"/>
  <c r="Z27" i="24" s="1"/>
  <c r="Z26" i="24" s="1"/>
  <c r="Z25" i="24" s="1"/>
  <c r="Z24" i="24" s="1"/>
  <c r="Z23" i="24" s="1"/>
  <c r="AH127" i="24"/>
  <c r="AH126" i="24" s="1"/>
  <c r="AH125" i="24" s="1"/>
  <c r="AH124" i="24" s="1"/>
  <c r="AH123" i="24" s="1"/>
  <c r="AH122" i="24" s="1"/>
  <c r="AH121" i="24" s="1"/>
  <c r="AH120" i="24" s="1"/>
  <c r="AH119" i="24" s="1"/>
  <c r="AH118" i="24" s="1"/>
  <c r="AH117" i="24" s="1"/>
  <c r="AH116" i="24" s="1"/>
  <c r="AH115" i="24" s="1"/>
  <c r="AH114" i="24" s="1"/>
  <c r="AH113" i="24" s="1"/>
  <c r="AH112" i="24" s="1"/>
  <c r="AH111" i="24" s="1"/>
  <c r="AH110" i="24" s="1"/>
  <c r="AC114" i="24"/>
  <c r="AC113" i="24" s="1"/>
  <c r="AC112" i="24" s="1"/>
  <c r="AC111" i="24" s="1"/>
  <c r="AD113" i="24"/>
  <c r="AD112" i="24" s="1"/>
  <c r="AD111" i="24" s="1"/>
  <c r="AK111" i="24"/>
  <c r="AK110" i="24" s="1"/>
  <c r="AK109" i="24" s="1"/>
  <c r="AK108" i="24" s="1"/>
  <c r="AK107" i="24" s="1"/>
  <c r="W111" i="24"/>
  <c r="W110" i="24" s="1"/>
  <c r="W109" i="24" s="1"/>
  <c r="W108" i="24" s="1"/>
  <c r="W107" i="24" s="1"/>
  <c r="W106" i="24" s="1"/>
  <c r="W105" i="24" s="1"/>
  <c r="W104" i="24" s="1"/>
  <c r="W103" i="24" s="1"/>
  <c r="W102" i="24" s="1"/>
  <c r="W101" i="24" s="1"/>
  <c r="W100" i="24" s="1"/>
  <c r="W99" i="24" s="1"/>
  <c r="W98" i="24" s="1"/>
  <c r="W97" i="24" s="1"/>
  <c r="W96" i="24" s="1"/>
  <c r="W95" i="24" s="1"/>
  <c r="W94" i="24" s="1"/>
  <c r="W93" i="24" s="1"/>
  <c r="W92" i="24" s="1"/>
  <c r="W91" i="24" s="1"/>
  <c r="W90" i="24" s="1"/>
  <c r="W89" i="24" s="1"/>
  <c r="W88" i="24" s="1"/>
  <c r="W87" i="24" s="1"/>
  <c r="W86" i="24" s="1"/>
  <c r="W85" i="24" s="1"/>
  <c r="W84" i="24" s="1"/>
  <c r="W83" i="24" s="1"/>
  <c r="W82" i="24" s="1"/>
  <c r="W81" i="24" s="1"/>
  <c r="W80" i="24" s="1"/>
  <c r="W79" i="24" s="1"/>
  <c r="W77" i="24" s="1"/>
  <c r="W76" i="24" s="1"/>
  <c r="W75" i="24" s="1"/>
  <c r="W74" i="24" s="1"/>
  <c r="W73" i="24" s="1"/>
  <c r="W72" i="24" s="1"/>
  <c r="W71" i="24" s="1"/>
  <c r="W70" i="24" s="1"/>
  <c r="W60" i="24" s="1"/>
  <c r="W58" i="24" s="1"/>
  <c r="W57" i="24" s="1"/>
  <c r="W56" i="24" s="1"/>
  <c r="W40" i="24" s="1"/>
  <c r="W39" i="24" s="1"/>
  <c r="W38" i="24" s="1"/>
  <c r="W37" i="24" s="1"/>
  <c r="W36" i="24" s="1"/>
  <c r="W35" i="24" s="1"/>
  <c r="W34" i="24" s="1"/>
  <c r="W33" i="24" s="1"/>
  <c r="W32" i="24" s="1"/>
  <c r="W31" i="24" s="1"/>
  <c r="W30" i="24" s="1"/>
  <c r="W29" i="24" s="1"/>
  <c r="W28" i="24" s="1"/>
  <c r="W27" i="24" s="1"/>
  <c r="W26" i="24" s="1"/>
  <c r="W25" i="24" s="1"/>
  <c r="W24" i="24" s="1"/>
  <c r="W23" i="24" s="1"/>
  <c r="AL110" i="24"/>
  <c r="AL109" i="24" s="1"/>
  <c r="AL108" i="24" s="1"/>
  <c r="AL107" i="24" s="1"/>
  <c r="AL106" i="24" s="1"/>
  <c r="AD110" i="24"/>
  <c r="AC110" i="24"/>
  <c r="AC109" i="24" s="1"/>
  <c r="AC108" i="24" s="1"/>
  <c r="AC107" i="24" s="1"/>
  <c r="AC106" i="24" s="1"/>
  <c r="AH109" i="24"/>
  <c r="AH108" i="24" s="1"/>
  <c r="AH107" i="24" s="1"/>
  <c r="AH106" i="24" s="1"/>
  <c r="AH105" i="24" s="1"/>
  <c r="AH104" i="24" s="1"/>
  <c r="AH103" i="24" s="1"/>
  <c r="AH102" i="24" s="1"/>
  <c r="AH101" i="24" s="1"/>
  <c r="AH100" i="24" s="1"/>
  <c r="AH99" i="24" s="1"/>
  <c r="AH98" i="24" s="1"/>
  <c r="AH97" i="24" s="1"/>
  <c r="AH96" i="24" s="1"/>
  <c r="AH95" i="24" s="1"/>
  <c r="AH94" i="24" s="1"/>
  <c r="AH93" i="24" s="1"/>
  <c r="AH92" i="24" s="1"/>
  <c r="AH91" i="24" s="1"/>
  <c r="AH90" i="24" s="1"/>
  <c r="AH89" i="24" s="1"/>
  <c r="AH88" i="24" s="1"/>
  <c r="AH87" i="24" s="1"/>
  <c r="AH86" i="24" s="1"/>
  <c r="AH85" i="24" s="1"/>
  <c r="AH84" i="24" s="1"/>
  <c r="AH83" i="24" s="1"/>
  <c r="AH82" i="24" s="1"/>
  <c r="AH81" i="24" s="1"/>
  <c r="AH80" i="24" s="1"/>
  <c r="AH79" i="24" s="1"/>
  <c r="AH77" i="24" s="1"/>
  <c r="AH76" i="24" s="1"/>
  <c r="AH75" i="24" s="1"/>
  <c r="AH74" i="24" s="1"/>
  <c r="AH73" i="24" s="1"/>
  <c r="AH72" i="24" s="1"/>
  <c r="AH71" i="24" s="1"/>
  <c r="AH70" i="24" s="1"/>
  <c r="AH60" i="24" s="1"/>
  <c r="AH58" i="24" s="1"/>
  <c r="AH57" i="24" s="1"/>
  <c r="AH56" i="24" s="1"/>
  <c r="AH40" i="24" s="1"/>
  <c r="AH39" i="24" s="1"/>
  <c r="AH38" i="24" s="1"/>
  <c r="AH37" i="24" s="1"/>
  <c r="AH36" i="24" s="1"/>
  <c r="AH35" i="24" s="1"/>
  <c r="AH34" i="24" s="1"/>
  <c r="AH33" i="24" s="1"/>
  <c r="AH32" i="24" s="1"/>
  <c r="AH31" i="24" s="1"/>
  <c r="AH30" i="24" s="1"/>
  <c r="AH29" i="24" s="1"/>
  <c r="AH28" i="24" s="1"/>
  <c r="AH27" i="24" s="1"/>
  <c r="AH26" i="24" s="1"/>
  <c r="AH25" i="24" s="1"/>
  <c r="AH24" i="24" s="1"/>
  <c r="AH23" i="24" s="1"/>
  <c r="AD109" i="24"/>
  <c r="AD108" i="24" s="1"/>
  <c r="AD107" i="24" s="1"/>
  <c r="AD106" i="24" s="1"/>
  <c r="AD105" i="24" s="1"/>
  <c r="AK106" i="24"/>
  <c r="AK105" i="24" s="1"/>
  <c r="AK104" i="24" s="1"/>
  <c r="AK103" i="24" s="1"/>
  <c r="AK102" i="24" s="1"/>
  <c r="AK101" i="24" s="1"/>
  <c r="AK100" i="24" s="1"/>
  <c r="AK99" i="24" s="1"/>
  <c r="AK98" i="24" s="1"/>
  <c r="AK97" i="24" s="1"/>
  <c r="AK96" i="24" s="1"/>
  <c r="AK95" i="24" s="1"/>
  <c r="AK94" i="24" s="1"/>
  <c r="AK93" i="24" s="1"/>
  <c r="AK92" i="24" s="1"/>
  <c r="AK91" i="24" s="1"/>
  <c r="AK90" i="24" s="1"/>
  <c r="AK89" i="24" s="1"/>
  <c r="AK88" i="24" s="1"/>
  <c r="AK87" i="24" s="1"/>
  <c r="AK86" i="24" s="1"/>
  <c r="AK85" i="24" s="1"/>
  <c r="AK84" i="24" s="1"/>
  <c r="AK83" i="24" s="1"/>
  <c r="AK82" i="24" s="1"/>
  <c r="AK81" i="24" s="1"/>
  <c r="AK80" i="24" s="1"/>
  <c r="AK79" i="24" s="1"/>
  <c r="AK77" i="24" s="1"/>
  <c r="AK76" i="24" s="1"/>
  <c r="AK75" i="24" s="1"/>
  <c r="AK74" i="24" s="1"/>
  <c r="AK73" i="24" s="1"/>
  <c r="AK72" i="24" s="1"/>
  <c r="AK71" i="24" s="1"/>
  <c r="AK70" i="24" s="1"/>
  <c r="AK60" i="24" s="1"/>
  <c r="AK58" i="24" s="1"/>
  <c r="AK57" i="24" s="1"/>
  <c r="AK56" i="24" s="1"/>
  <c r="AK40" i="24" s="1"/>
  <c r="AK39" i="24" s="1"/>
  <c r="AK38" i="24" s="1"/>
  <c r="AK37" i="24" s="1"/>
  <c r="AK36" i="24" s="1"/>
  <c r="AK35" i="24" s="1"/>
  <c r="AK34" i="24" s="1"/>
  <c r="AK33" i="24" s="1"/>
  <c r="AK32" i="24" s="1"/>
  <c r="AK31" i="24" s="1"/>
  <c r="AK30" i="24" s="1"/>
  <c r="AK29" i="24" s="1"/>
  <c r="AK28" i="24" s="1"/>
  <c r="AK27" i="24" s="1"/>
  <c r="AK26" i="24" s="1"/>
  <c r="AK25" i="24" s="1"/>
  <c r="AK24" i="24" s="1"/>
  <c r="AK23" i="24" s="1"/>
  <c r="AG106" i="24"/>
  <c r="AG105" i="24" s="1"/>
  <c r="AG104" i="24" s="1"/>
  <c r="AG103" i="24" s="1"/>
  <c r="AG102" i="24" s="1"/>
  <c r="AL105" i="24"/>
  <c r="AL104" i="24" s="1"/>
  <c r="AL103" i="24" s="1"/>
  <c r="AL102" i="24" s="1"/>
  <c r="AL101" i="24" s="1"/>
  <c r="AL100" i="24" s="1"/>
  <c r="AL99" i="24" s="1"/>
  <c r="AL98" i="24" s="1"/>
  <c r="AL97" i="24" s="1"/>
  <c r="AL96" i="24" s="1"/>
  <c r="AL95" i="24" s="1"/>
  <c r="AL94" i="24" s="1"/>
  <c r="AL93" i="24" s="1"/>
  <c r="AL92" i="24" s="1"/>
  <c r="AL91" i="24" s="1"/>
  <c r="AL90" i="24" s="1"/>
  <c r="AL89" i="24" s="1"/>
  <c r="AL88" i="24" s="1"/>
  <c r="AL87" i="24" s="1"/>
  <c r="AL86" i="24" s="1"/>
  <c r="AL85" i="24" s="1"/>
  <c r="AL84" i="24" s="1"/>
  <c r="AL83" i="24" s="1"/>
  <c r="AL82" i="24" s="1"/>
  <c r="AL81" i="24" s="1"/>
  <c r="AL80" i="24" s="1"/>
  <c r="AL79" i="24" s="1"/>
  <c r="AL77" i="24" s="1"/>
  <c r="AL76" i="24" s="1"/>
  <c r="AL75" i="24" s="1"/>
  <c r="AL74" i="24" s="1"/>
  <c r="AL73" i="24" s="1"/>
  <c r="AL72" i="24" s="1"/>
  <c r="AL71" i="24" s="1"/>
  <c r="AL70" i="24" s="1"/>
  <c r="AL60" i="24" s="1"/>
  <c r="AL58" i="24" s="1"/>
  <c r="AL57" i="24" s="1"/>
  <c r="AL56" i="24" s="1"/>
  <c r="AL40" i="24" s="1"/>
  <c r="AL39" i="24" s="1"/>
  <c r="AL38" i="24" s="1"/>
  <c r="AL37" i="24" s="1"/>
  <c r="AL36" i="24" s="1"/>
  <c r="AL35" i="24" s="1"/>
  <c r="AL34" i="24" s="1"/>
  <c r="AL33" i="24" s="1"/>
  <c r="AL32" i="24" s="1"/>
  <c r="AL31" i="24" s="1"/>
  <c r="AL30" i="24" s="1"/>
  <c r="AL29" i="24" s="1"/>
  <c r="AL28" i="24" s="1"/>
  <c r="AL27" i="24" s="1"/>
  <c r="AL26" i="24" s="1"/>
  <c r="AL25" i="24" s="1"/>
  <c r="AL24" i="24" s="1"/>
  <c r="AL23" i="24" s="1"/>
  <c r="AC105" i="24"/>
  <c r="AC104" i="24" s="1"/>
  <c r="AC103" i="24" s="1"/>
  <c r="AC102" i="24" s="1"/>
  <c r="AC101" i="24" s="1"/>
  <c r="AC100" i="24" s="1"/>
  <c r="AC99" i="24" s="1"/>
  <c r="AC98" i="24" s="1"/>
  <c r="AC97" i="24" s="1"/>
  <c r="AC96" i="24" s="1"/>
  <c r="AC95" i="24" s="1"/>
  <c r="AC94" i="24" s="1"/>
  <c r="AC93" i="24" s="1"/>
  <c r="AC92" i="24" s="1"/>
  <c r="AC91" i="24" s="1"/>
  <c r="AC90" i="24" s="1"/>
  <c r="AC89" i="24" s="1"/>
  <c r="AC88" i="24" s="1"/>
  <c r="AC87" i="24" s="1"/>
  <c r="AC86" i="24" s="1"/>
  <c r="AC85" i="24" s="1"/>
  <c r="AC84" i="24" s="1"/>
  <c r="AC83" i="24" s="1"/>
  <c r="AC82" i="24" s="1"/>
  <c r="AC81" i="24" s="1"/>
  <c r="AC80" i="24" s="1"/>
  <c r="AC79" i="24" s="1"/>
  <c r="AC77" i="24" s="1"/>
  <c r="AC76" i="24" s="1"/>
  <c r="AC75" i="24" s="1"/>
  <c r="AC74" i="24" s="1"/>
  <c r="AC73" i="24" s="1"/>
  <c r="AC72" i="24" s="1"/>
  <c r="AC71" i="24" s="1"/>
  <c r="AC70" i="24" s="1"/>
  <c r="AC60" i="24" s="1"/>
  <c r="AC58" i="24" s="1"/>
  <c r="AC57" i="24" s="1"/>
  <c r="AC56" i="24" s="1"/>
  <c r="AC40" i="24" s="1"/>
  <c r="AC39" i="24" s="1"/>
  <c r="AC38" i="24" s="1"/>
  <c r="AC37" i="24" s="1"/>
  <c r="AC36" i="24" s="1"/>
  <c r="AC35" i="24" s="1"/>
  <c r="AC34" i="24" s="1"/>
  <c r="AC33" i="24" s="1"/>
  <c r="AC32" i="24" s="1"/>
  <c r="AC31" i="24" s="1"/>
  <c r="AC30" i="24" s="1"/>
  <c r="AC29" i="24" s="1"/>
  <c r="AC28" i="24" s="1"/>
  <c r="AC27" i="24" s="1"/>
  <c r="AC26" i="24" s="1"/>
  <c r="AC25" i="24" s="1"/>
  <c r="AC24" i="24" s="1"/>
  <c r="AC23" i="24" s="1"/>
  <c r="AD104" i="24"/>
  <c r="AD103" i="24" s="1"/>
  <c r="AD102" i="24" s="1"/>
  <c r="AD101" i="24" s="1"/>
  <c r="AG101" i="24"/>
  <c r="AG100" i="24" s="1"/>
  <c r="AG99" i="24" s="1"/>
  <c r="AG98" i="24" s="1"/>
  <c r="AG97" i="24" s="1"/>
  <c r="AG96" i="24" s="1"/>
  <c r="AG95" i="24" s="1"/>
  <c r="AG94" i="24" s="1"/>
  <c r="AG93" i="24" s="1"/>
  <c r="AG92" i="24" s="1"/>
  <c r="AG91" i="24" s="1"/>
  <c r="AG90" i="24" s="1"/>
  <c r="AG89" i="24" s="1"/>
  <c r="AG88" i="24" s="1"/>
  <c r="AG87" i="24" s="1"/>
  <c r="AG86" i="24" s="1"/>
  <c r="AG85" i="24" s="1"/>
  <c r="AG84" i="24" s="1"/>
  <c r="AG83" i="24" s="1"/>
  <c r="AG82" i="24" s="1"/>
  <c r="AG81" i="24" s="1"/>
  <c r="AG80" i="24" s="1"/>
  <c r="AG79" i="24" s="1"/>
  <c r="AG77" i="24" s="1"/>
  <c r="AG76" i="24" s="1"/>
  <c r="AG75" i="24" s="1"/>
  <c r="AG74" i="24" s="1"/>
  <c r="AG73" i="24" s="1"/>
  <c r="AG72" i="24" s="1"/>
  <c r="AG71" i="24" s="1"/>
  <c r="AG70" i="24" s="1"/>
  <c r="AG60" i="24" s="1"/>
  <c r="AG58" i="24" s="1"/>
  <c r="AG57" i="24" s="1"/>
  <c r="AG56" i="24" s="1"/>
  <c r="AG40" i="24" s="1"/>
  <c r="AG39" i="24" s="1"/>
  <c r="AG38" i="24" s="1"/>
  <c r="AG37" i="24" s="1"/>
  <c r="AG36" i="24" s="1"/>
  <c r="AG35" i="24" s="1"/>
  <c r="AG34" i="24" s="1"/>
  <c r="AG33" i="24" s="1"/>
  <c r="AG32" i="24" s="1"/>
  <c r="AG31" i="24" s="1"/>
  <c r="AG30" i="24" s="1"/>
  <c r="AG29" i="24" s="1"/>
  <c r="AG28" i="24" s="1"/>
  <c r="AG27" i="24" s="1"/>
  <c r="AG26" i="24" s="1"/>
  <c r="AG25" i="24" s="1"/>
  <c r="AG24" i="24" s="1"/>
  <c r="AG23" i="24" s="1"/>
  <c r="AD100" i="24"/>
  <c r="AD99" i="24" s="1"/>
  <c r="AD98" i="24" s="1"/>
  <c r="AD97" i="24" s="1"/>
  <c r="AD96" i="24" s="1"/>
  <c r="AD95" i="24"/>
  <c r="AD94" i="24" s="1"/>
  <c r="AD93" i="24" s="1"/>
  <c r="AD92" i="24" s="1"/>
  <c r="AD91" i="24" s="1"/>
  <c r="AD90" i="24" s="1"/>
  <c r="AD89" i="24" s="1"/>
  <c r="AD88" i="24" s="1"/>
  <c r="AD87" i="24" s="1"/>
  <c r="AD86" i="24" s="1"/>
  <c r="AD85" i="24" s="1"/>
  <c r="AD84" i="24" s="1"/>
  <c r="AD83" i="24" s="1"/>
  <c r="AD82" i="24" s="1"/>
  <c r="AD81" i="24" s="1"/>
  <c r="AD80" i="24" s="1"/>
  <c r="AD79" i="24" s="1"/>
  <c r="AD77" i="24" s="1"/>
  <c r="AD76" i="24" s="1"/>
  <c r="AD75" i="24" s="1"/>
  <c r="AD74" i="24" s="1"/>
  <c r="AD73" i="24" s="1"/>
  <c r="AD72" i="24" s="1"/>
  <c r="AD71" i="24" s="1"/>
  <c r="AD70" i="24" s="1"/>
  <c r="AD60" i="24" s="1"/>
  <c r="AD58" i="24" s="1"/>
  <c r="AD57" i="24" s="1"/>
  <c r="AD56" i="24" s="1"/>
  <c r="AD40" i="24" s="1"/>
  <c r="AD39" i="24" s="1"/>
  <c r="AD38" i="24" s="1"/>
  <c r="AD37" i="24" s="1"/>
  <c r="AD36" i="24" s="1"/>
  <c r="AD35" i="24" s="1"/>
  <c r="AD34" i="24" s="1"/>
  <c r="AD33" i="24" s="1"/>
  <c r="AD32" i="24" s="1"/>
  <c r="AD31" i="24" s="1"/>
  <c r="AD30" i="24" s="1"/>
  <c r="AD29" i="24" s="1"/>
  <c r="AD28" i="24" s="1"/>
  <c r="AD27" i="24" s="1"/>
  <c r="AD26" i="24" s="1"/>
  <c r="AD25" i="24" s="1"/>
  <c r="AD24" i="24" s="1"/>
  <c r="AD23" i="24" s="1"/>
  <c r="AZ132" i="24" l="1"/>
  <c r="AZ131" i="24" s="1"/>
  <c r="AZ29" i="24" s="1"/>
  <c r="AZ28" i="24" s="1"/>
  <c r="AZ26" i="24" s="1"/>
  <c r="AX132" i="24"/>
  <c r="AX131" i="24" s="1"/>
  <c r="AX29" i="24" s="1"/>
  <c r="AX28" i="24" s="1"/>
  <c r="AX26" i="24" s="1"/>
  <c r="AZ96" i="24"/>
  <c r="AX96" i="24"/>
  <c r="AX95" i="24" s="1"/>
  <c r="AX94" i="24" s="1"/>
  <c r="AX93" i="24" s="1"/>
  <c r="AX92" i="24" s="1"/>
  <c r="AX25" i="24" s="1"/>
  <c r="AZ95" i="24"/>
  <c r="AZ94" i="24" s="1"/>
  <c r="AZ93" i="24" s="1"/>
  <c r="AZ92" i="24" s="1"/>
  <c r="AZ25" i="24" s="1"/>
  <c r="BA87" i="24"/>
  <c r="AW87" i="24"/>
  <c r="AZ75" i="24"/>
  <c r="AX75" i="24"/>
  <c r="AW56" i="24"/>
  <c r="AZ32" i="24"/>
  <c r="AX32" i="24"/>
  <c r="AX31" i="24" s="1"/>
  <c r="AX30" i="24" s="1"/>
  <c r="AX24" i="24" s="1"/>
  <c r="AZ31" i="24"/>
  <c r="AZ30" i="24"/>
  <c r="AZ24" i="24" s="1"/>
  <c r="R87" i="24"/>
  <c r="R86" i="24" s="1"/>
  <c r="R25" i="24" s="1"/>
  <c r="R23" i="24" s="1"/>
  <c r="N87" i="24"/>
  <c r="N86" i="24" s="1"/>
  <c r="N25" i="24" s="1"/>
  <c r="N23" i="24" s="1"/>
  <c r="AZ23" i="24" l="1"/>
  <c r="AW86" i="24"/>
  <c r="BA86" i="24"/>
  <c r="AW24" i="24"/>
  <c r="AX23" i="24"/>
  <c r="BA25" i="24" l="1"/>
  <c r="AW25" i="24"/>
  <c r="BA23" i="24" l="1"/>
  <c r="AW23" i="24"/>
  <c r="BE32" i="24" l="1"/>
  <c r="AO140" i="24" l="1"/>
  <c r="T140" i="24" s="1"/>
  <c r="M140" i="24" s="1"/>
  <c r="F140" i="24" s="1"/>
  <c r="AN140" i="24"/>
  <c r="S140" i="24" s="1"/>
  <c r="L140" i="24" s="1"/>
  <c r="E140" i="24" s="1"/>
  <c r="Q140" i="24"/>
  <c r="J140" i="24" s="1"/>
  <c r="O140" i="24"/>
  <c r="H140" i="24" s="1"/>
  <c r="P140" i="24"/>
  <c r="I140" i="24" s="1"/>
  <c r="AO139" i="24"/>
  <c r="T139" i="24" s="1"/>
  <c r="M139" i="24" s="1"/>
  <c r="F139" i="24" s="1"/>
  <c r="AN139" i="24"/>
  <c r="P139" i="24"/>
  <c r="I139" i="24" s="1"/>
  <c r="S139" i="24"/>
  <c r="L139" i="24" s="1"/>
  <c r="E139" i="24" s="1"/>
  <c r="Q139" i="24"/>
  <c r="J139" i="24" s="1"/>
  <c r="O139" i="24"/>
  <c r="H139" i="24" s="1"/>
  <c r="AO138" i="24"/>
  <c r="T138" i="24" s="1"/>
  <c r="M138" i="24" s="1"/>
  <c r="F138" i="24" s="1"/>
  <c r="AN138" i="24"/>
  <c r="S138" i="24" s="1"/>
  <c r="L138" i="24" s="1"/>
  <c r="E138" i="24" s="1"/>
  <c r="Q138" i="24"/>
  <c r="J138" i="24" s="1"/>
  <c r="O138" i="24"/>
  <c r="H138" i="24" s="1"/>
  <c r="P138" i="24"/>
  <c r="I138" i="24" s="1"/>
  <c r="AO137" i="24"/>
  <c r="T137" i="24" s="1"/>
  <c r="M137" i="24" s="1"/>
  <c r="F137" i="24" s="1"/>
  <c r="AN137" i="24"/>
  <c r="P137" i="24"/>
  <c r="I137" i="24" s="1"/>
  <c r="S137" i="24"/>
  <c r="L137" i="24" s="1"/>
  <c r="E137" i="24" s="1"/>
  <c r="Q137" i="24"/>
  <c r="J137" i="24" s="1"/>
  <c r="O137" i="24"/>
  <c r="H137" i="24" s="1"/>
  <c r="AO136" i="24"/>
  <c r="AN136" i="24"/>
  <c r="S136" i="24" s="1"/>
  <c r="L136" i="24" s="1"/>
  <c r="E136" i="24" s="1"/>
  <c r="Q136" i="24"/>
  <c r="J136" i="24" s="1"/>
  <c r="O136" i="24"/>
  <c r="H136" i="24" s="1"/>
  <c r="P136" i="24"/>
  <c r="I136" i="24" s="1"/>
  <c r="T136" i="24"/>
  <c r="M136" i="24" s="1"/>
  <c r="F136" i="24" s="1"/>
  <c r="AO135" i="24"/>
  <c r="T135" i="24" s="1"/>
  <c r="M135" i="24" s="1"/>
  <c r="AN135" i="24"/>
  <c r="P135" i="24"/>
  <c r="I135" i="24" s="1"/>
  <c r="S135" i="24"/>
  <c r="L135" i="24" s="1"/>
  <c r="E135" i="24" s="1"/>
  <c r="Q135" i="24"/>
  <c r="J135" i="24" s="1"/>
  <c r="O135" i="24"/>
  <c r="H135" i="24" s="1"/>
  <c r="F135" i="24"/>
  <c r="BE132" i="24"/>
  <c r="BC132" i="24"/>
  <c r="BB132" i="24"/>
  <c r="AV132" i="24"/>
  <c r="AU132" i="24"/>
  <c r="AS132" i="24"/>
  <c r="AQ132" i="24"/>
  <c r="AO132" i="24"/>
  <c r="AN132" i="24"/>
  <c r="T132" i="24"/>
  <c r="S132" i="24"/>
  <c r="Q132" i="24"/>
  <c r="P132" i="24"/>
  <c r="O132" i="24"/>
  <c r="M132" i="24"/>
  <c r="L132" i="24"/>
  <c r="F132" i="24"/>
  <c r="E132" i="24"/>
  <c r="BE131" i="24"/>
  <c r="BC131" i="24"/>
  <c r="BB131" i="24"/>
  <c r="AV131" i="24"/>
  <c r="AU131" i="24"/>
  <c r="AS131" i="24"/>
  <c r="AQ131" i="24"/>
  <c r="AO131" i="24"/>
  <c r="AN131" i="24"/>
  <c r="T131" i="24"/>
  <c r="S131" i="24"/>
  <c r="Q131" i="24"/>
  <c r="P131" i="24"/>
  <c r="O131" i="24"/>
  <c r="M131" i="24"/>
  <c r="L131" i="24"/>
  <c r="F131" i="24"/>
  <c r="E131" i="24"/>
  <c r="BE130" i="24"/>
  <c r="BC130" i="24"/>
  <c r="AV130" i="24" s="1"/>
  <c r="AO130" i="24" s="1"/>
  <c r="T130" i="24" s="1"/>
  <c r="M130" i="24" s="1"/>
  <c r="F130" i="24" s="1"/>
  <c r="BB130" i="24"/>
  <c r="AU130" i="24" s="1"/>
  <c r="AN130" i="24" s="1"/>
  <c r="S130" i="24" s="1"/>
  <c r="L130" i="24" s="1"/>
  <c r="E130" i="24" s="1"/>
  <c r="BE129" i="24"/>
  <c r="BB129" i="24"/>
  <c r="AU129" i="24" s="1"/>
  <c r="AN129" i="24" s="1"/>
  <c r="S129" i="24" s="1"/>
  <c r="L129" i="24" s="1"/>
  <c r="E129" i="24" s="1"/>
  <c r="BC129" i="24"/>
  <c r="AV129" i="24" s="1"/>
  <c r="AO129" i="24" s="1"/>
  <c r="T129" i="24" s="1"/>
  <c r="M129" i="24" s="1"/>
  <c r="F129" i="24" s="1"/>
  <c r="BE96" i="24"/>
  <c r="BC96" i="24"/>
  <c r="BB96" i="24"/>
  <c r="AV96" i="24"/>
  <c r="AU96" i="24"/>
  <c r="AS96" i="24"/>
  <c r="AQ96" i="24"/>
  <c r="AO96" i="24"/>
  <c r="AN96" i="24"/>
  <c r="T96" i="24"/>
  <c r="S96" i="24"/>
  <c r="Q96" i="24"/>
  <c r="P96" i="24"/>
  <c r="O96" i="24"/>
  <c r="M96" i="24"/>
  <c r="L96" i="24"/>
  <c r="F96" i="24"/>
  <c r="E96" i="24"/>
  <c r="BE95" i="24"/>
  <c r="BC95" i="24"/>
  <c r="BB95" i="24"/>
  <c r="AV95" i="24"/>
  <c r="AU95" i="24"/>
  <c r="AS95" i="24"/>
  <c r="AQ95" i="24"/>
  <c r="AO95" i="24"/>
  <c r="AN95" i="24"/>
  <c r="T95" i="24"/>
  <c r="S95" i="24"/>
  <c r="Q95" i="24"/>
  <c r="P95" i="24"/>
  <c r="O95" i="24"/>
  <c r="M95" i="24"/>
  <c r="L95" i="24"/>
  <c r="F95" i="24"/>
  <c r="E95" i="24"/>
  <c r="BE94" i="24"/>
  <c r="BC94" i="24"/>
  <c r="BB94" i="24"/>
  <c r="AV94" i="24"/>
  <c r="AU94" i="24"/>
  <c r="AS94" i="24"/>
  <c r="AQ94" i="24"/>
  <c r="AO94" i="24"/>
  <c r="AN94" i="24"/>
  <c r="T94" i="24"/>
  <c r="S94" i="24"/>
  <c r="Q94" i="24"/>
  <c r="P94" i="24"/>
  <c r="O94" i="24"/>
  <c r="M94" i="24"/>
  <c r="L94" i="24"/>
  <c r="F94" i="24"/>
  <c r="E94" i="24"/>
  <c r="BE93" i="24"/>
  <c r="BC93" i="24"/>
  <c r="BB93" i="24"/>
  <c r="AV93" i="24"/>
  <c r="AU93" i="24"/>
  <c r="AS93" i="24"/>
  <c r="AQ93" i="24"/>
  <c r="AO93" i="24"/>
  <c r="AN93" i="24"/>
  <c r="T93" i="24"/>
  <c r="S93" i="24"/>
  <c r="Q93" i="24"/>
  <c r="P93" i="24"/>
  <c r="O93" i="24"/>
  <c r="M93" i="24"/>
  <c r="L93" i="24"/>
  <c r="F93" i="24"/>
  <c r="E93" i="24"/>
  <c r="BE92" i="24"/>
  <c r="BC92" i="24"/>
  <c r="BB92" i="24"/>
  <c r="AV92" i="24"/>
  <c r="AU92" i="24"/>
  <c r="AS92" i="24"/>
  <c r="AQ92" i="24"/>
  <c r="AO92" i="24"/>
  <c r="AN92" i="24"/>
  <c r="T92" i="24"/>
  <c r="S92" i="24"/>
  <c r="Q92" i="24"/>
  <c r="P92" i="24"/>
  <c r="O92" i="24"/>
  <c r="M92" i="24"/>
  <c r="L92" i="24"/>
  <c r="F92" i="24"/>
  <c r="E92" i="24"/>
  <c r="BE75" i="24"/>
  <c r="BC75" i="24"/>
  <c r="BB75" i="24"/>
  <c r="AV75" i="24"/>
  <c r="AU75" i="24"/>
  <c r="AS75" i="24"/>
  <c r="AQ75" i="24"/>
  <c r="AO75" i="24"/>
  <c r="AO74" i="24" s="1"/>
  <c r="AN75" i="24"/>
  <c r="AN74" i="24" s="1"/>
  <c r="T75" i="24"/>
  <c r="T74" i="24" s="1"/>
  <c r="S75" i="24"/>
  <c r="S74" i="24" s="1"/>
  <c r="Q75" i="24"/>
  <c r="Q74" i="24" s="1"/>
  <c r="P75" i="24"/>
  <c r="P74" i="24" s="1"/>
  <c r="O75" i="24"/>
  <c r="O74" i="24" s="1"/>
  <c r="M75" i="24"/>
  <c r="M74" i="24" s="1"/>
  <c r="L75" i="24"/>
  <c r="L74" i="24" s="1"/>
  <c r="F75" i="24"/>
  <c r="F74" i="24" s="1"/>
  <c r="E75" i="24"/>
  <c r="E70" i="24" s="1"/>
  <c r="E60" i="24" s="1"/>
  <c r="AO70" i="24"/>
  <c r="AO60" i="24" s="1"/>
  <c r="AO58" i="24" s="1"/>
  <c r="AO57" i="24" s="1"/>
  <c r="AO56" i="24" s="1"/>
  <c r="AO40" i="24" s="1"/>
  <c r="AO39" i="24" s="1"/>
  <c r="AO38" i="24" s="1"/>
  <c r="AO37" i="24" s="1"/>
  <c r="AO36" i="24" s="1"/>
  <c r="AO35" i="24" s="1"/>
  <c r="AO34" i="24" s="1"/>
  <c r="AO33" i="24" s="1"/>
  <c r="AO32" i="24" s="1"/>
  <c r="AO31" i="24" s="1"/>
  <c r="AO30" i="24" s="1"/>
  <c r="AO24" i="24" s="1"/>
  <c r="T70" i="24"/>
  <c r="T60" i="24" s="1"/>
  <c r="T58" i="24" s="1"/>
  <c r="T57" i="24" s="1"/>
  <c r="T56" i="24" s="1"/>
  <c r="T40" i="24" s="1"/>
  <c r="T39" i="24" s="1"/>
  <c r="T38" i="24" s="1"/>
  <c r="T37" i="24" s="1"/>
  <c r="T36" i="24" s="1"/>
  <c r="T35" i="24" s="1"/>
  <c r="T34" i="24" s="1"/>
  <c r="T33" i="24" s="1"/>
  <c r="T32" i="24" s="1"/>
  <c r="T31" i="24" s="1"/>
  <c r="T30" i="24" s="1"/>
  <c r="T24" i="24" s="1"/>
  <c r="Q70" i="24"/>
  <c r="Q60" i="24" s="1"/>
  <c r="Q58" i="24" s="1"/>
  <c r="Q57" i="24" s="1"/>
  <c r="Q56" i="24" s="1"/>
  <c r="Q40" i="24" s="1"/>
  <c r="Q39" i="24" s="1"/>
  <c r="Q38" i="24" s="1"/>
  <c r="Q37" i="24" s="1"/>
  <c r="Q36" i="24" s="1"/>
  <c r="Q35" i="24" s="1"/>
  <c r="Q34" i="24" s="1"/>
  <c r="Q33" i="24" s="1"/>
  <c r="Q32" i="24" s="1"/>
  <c r="Q31" i="24" s="1"/>
  <c r="Q30" i="24" s="1"/>
  <c r="Q24" i="24" s="1"/>
  <c r="O70" i="24"/>
  <c r="O60" i="24" s="1"/>
  <c r="O58" i="24" s="1"/>
  <c r="O57" i="24" s="1"/>
  <c r="O56" i="24" s="1"/>
  <c r="O40" i="24" s="1"/>
  <c r="O39" i="24" s="1"/>
  <c r="O38" i="24" s="1"/>
  <c r="O37" i="24" s="1"/>
  <c r="O36" i="24" s="1"/>
  <c r="O35" i="24" s="1"/>
  <c r="O34" i="24" s="1"/>
  <c r="O33" i="24" s="1"/>
  <c r="O32" i="24" s="1"/>
  <c r="O31" i="24" s="1"/>
  <c r="O30" i="24" s="1"/>
  <c r="O24" i="24" s="1"/>
  <c r="O23" i="24" s="1"/>
  <c r="L70" i="24"/>
  <c r="L60" i="24" s="1"/>
  <c r="L58" i="24" s="1"/>
  <c r="L57" i="24" s="1"/>
  <c r="L56" i="24" s="1"/>
  <c r="L40" i="24" s="1"/>
  <c r="L39" i="24" s="1"/>
  <c r="L38" i="24" s="1"/>
  <c r="L37" i="24" s="1"/>
  <c r="L36" i="24" s="1"/>
  <c r="L35" i="24" s="1"/>
  <c r="L34" i="24" s="1"/>
  <c r="L33" i="24" s="1"/>
  <c r="L32" i="24" s="1"/>
  <c r="L31" i="24" s="1"/>
  <c r="L30" i="24" s="1"/>
  <c r="L24" i="24" s="1"/>
  <c r="BC32" i="24"/>
  <c r="BC31" i="24" s="1"/>
  <c r="BC30" i="24" s="1"/>
  <c r="BC24" i="24" s="1"/>
  <c r="BB32" i="24"/>
  <c r="AV32" i="24"/>
  <c r="AV31" i="24" s="1"/>
  <c r="AV30" i="24" s="1"/>
  <c r="AV24" i="24" s="1"/>
  <c r="AU32" i="24"/>
  <c r="AS32" i="24"/>
  <c r="AS31" i="24" s="1"/>
  <c r="AS30" i="24" s="1"/>
  <c r="AS24" i="24" s="1"/>
  <c r="AQ32" i="24"/>
  <c r="AQ31" i="24" s="1"/>
  <c r="AQ30" i="24" s="1"/>
  <c r="AQ24" i="24" s="1"/>
  <c r="BE31" i="24"/>
  <c r="BE30" i="24" s="1"/>
  <c r="BE24" i="24" s="1"/>
  <c r="BB31" i="24"/>
  <c r="BB30" i="24" s="1"/>
  <c r="BB24" i="24" s="1"/>
  <c r="BB23" i="24" s="1"/>
  <c r="AU31" i="24"/>
  <c r="AU30" i="24" s="1"/>
  <c r="AU24" i="24" s="1"/>
  <c r="BE29" i="24"/>
  <c r="BC29" i="24"/>
  <c r="BB29" i="24"/>
  <c r="AV29" i="24"/>
  <c r="AU29" i="24"/>
  <c r="AU28" i="24" s="1"/>
  <c r="AU26" i="24" s="1"/>
  <c r="AS29" i="24"/>
  <c r="AS28" i="24" s="1"/>
  <c r="AS26" i="24" s="1"/>
  <c r="AQ29" i="24"/>
  <c r="AO29" i="24"/>
  <c r="AO28" i="24" s="1"/>
  <c r="AO26" i="24" s="1"/>
  <c r="AN29" i="24"/>
  <c r="T29" i="24"/>
  <c r="T28" i="24" s="1"/>
  <c r="T26" i="24" s="1"/>
  <c r="S29" i="24"/>
  <c r="S28" i="24" s="1"/>
  <c r="S26" i="24" s="1"/>
  <c r="Q29" i="24"/>
  <c r="Q28" i="24" s="1"/>
  <c r="P29" i="24"/>
  <c r="O29" i="24"/>
  <c r="O28" i="24" s="1"/>
  <c r="O26" i="24" s="1"/>
  <c r="M29" i="24"/>
  <c r="M28" i="24" s="1"/>
  <c r="L29" i="24"/>
  <c r="L28" i="24" s="1"/>
  <c r="L26" i="24" s="1"/>
  <c r="F29" i="24"/>
  <c r="E29" i="24"/>
  <c r="E28" i="24" s="1"/>
  <c r="E26" i="24" s="1"/>
  <c r="BE28" i="24"/>
  <c r="BC28" i="24"/>
  <c r="BC26" i="24" s="1"/>
  <c r="BB28" i="24"/>
  <c r="AV28" i="24"/>
  <c r="AV26" i="24" s="1"/>
  <c r="AQ28" i="24"/>
  <c r="AQ26" i="24" s="1"/>
  <c r="AN28" i="24"/>
  <c r="AN26" i="24" s="1"/>
  <c r="P28" i="24"/>
  <c r="P26" i="24" s="1"/>
  <c r="F28" i="24"/>
  <c r="F26" i="24" s="1"/>
  <c r="BE26" i="24"/>
  <c r="BB26" i="24"/>
  <c r="Q26" i="24"/>
  <c r="M26" i="24"/>
  <c r="BE25" i="24"/>
  <c r="BC25" i="24"/>
  <c r="BB25" i="24"/>
  <c r="AV25" i="24"/>
  <c r="AU25" i="24"/>
  <c r="AS25" i="24"/>
  <c r="AQ25" i="24"/>
  <c r="AO25" i="24"/>
  <c r="AN25" i="24"/>
  <c r="T25" i="24"/>
  <c r="S25" i="24"/>
  <c r="Q25" i="24"/>
  <c r="P25" i="24"/>
  <c r="O25" i="24"/>
  <c r="M25" i="24"/>
  <c r="L25" i="24"/>
  <c r="F25" i="24"/>
  <c r="E25" i="24"/>
  <c r="E58" i="24" l="1"/>
  <c r="E57" i="24" s="1"/>
  <c r="E56" i="24" s="1"/>
  <c r="E40" i="24" s="1"/>
  <c r="E39" i="24" s="1"/>
  <c r="E38" i="24" s="1"/>
  <c r="E37" i="24" s="1"/>
  <c r="E36" i="24" s="1"/>
  <c r="E35" i="24" s="1"/>
  <c r="E34" i="24" s="1"/>
  <c r="E33" i="24" s="1"/>
  <c r="E32" i="24" s="1"/>
  <c r="E31" i="24" s="1"/>
  <c r="E30" i="24" s="1"/>
  <c r="E24" i="24" s="1"/>
  <c r="E50" i="24"/>
  <c r="E74" i="24"/>
  <c r="E65" i="24"/>
  <c r="E55" i="24" s="1"/>
  <c r="E73" i="24"/>
  <c r="E64" i="24"/>
  <c r="E54" i="24" s="1"/>
  <c r="M73" i="24"/>
  <c r="M64" i="24"/>
  <c r="M54" i="24" s="1"/>
  <c r="Q73" i="24"/>
  <c r="Q64" i="24"/>
  <c r="Q54" i="24" s="1"/>
  <c r="AN73" i="24"/>
  <c r="AN64" i="24"/>
  <c r="AN54" i="24" s="1"/>
  <c r="F73" i="24"/>
  <c r="F64" i="24"/>
  <c r="F54" i="24" s="1"/>
  <c r="O73" i="24"/>
  <c r="O64" i="24"/>
  <c r="O54" i="24" s="1"/>
  <c r="S73" i="24"/>
  <c r="S64" i="24"/>
  <c r="S54" i="24" s="1"/>
  <c r="AO73" i="24"/>
  <c r="AO64" i="24"/>
  <c r="AO54" i="24" s="1"/>
  <c r="L73" i="24"/>
  <c r="L64" i="24"/>
  <c r="L54" i="24" s="1"/>
  <c r="P73" i="24"/>
  <c r="P64" i="24"/>
  <c r="P54" i="24" s="1"/>
  <c r="T73" i="24"/>
  <c r="T64" i="24"/>
  <c r="T54" i="24" s="1"/>
  <c r="L23" i="24"/>
  <c r="AO23" i="24"/>
  <c r="F70" i="24"/>
  <c r="F60" i="24" s="1"/>
  <c r="F58" i="24" s="1"/>
  <c r="F57" i="24" s="1"/>
  <c r="F56" i="24" s="1"/>
  <c r="F40" i="24" s="1"/>
  <c r="F39" i="24" s="1"/>
  <c r="F38" i="24" s="1"/>
  <c r="F37" i="24" s="1"/>
  <c r="F36" i="24" s="1"/>
  <c r="F35" i="24" s="1"/>
  <c r="F34" i="24" s="1"/>
  <c r="F33" i="24" s="1"/>
  <c r="F32" i="24" s="1"/>
  <c r="F31" i="24" s="1"/>
  <c r="F30" i="24" s="1"/>
  <c r="F24" i="24" s="1"/>
  <c r="F23" i="24" s="1"/>
  <c r="M70" i="24"/>
  <c r="M60" i="24" s="1"/>
  <c r="M58" i="24" s="1"/>
  <c r="M57" i="24" s="1"/>
  <c r="M56" i="24" s="1"/>
  <c r="M40" i="24" s="1"/>
  <c r="M39" i="24" s="1"/>
  <c r="M38" i="24" s="1"/>
  <c r="M37" i="24" s="1"/>
  <c r="M36" i="24" s="1"/>
  <c r="M35" i="24" s="1"/>
  <c r="M34" i="24" s="1"/>
  <c r="M33" i="24" s="1"/>
  <c r="M32" i="24" s="1"/>
  <c r="M31" i="24" s="1"/>
  <c r="M30" i="24" s="1"/>
  <c r="M24" i="24" s="1"/>
  <c r="M23" i="24" s="1"/>
  <c r="P70" i="24"/>
  <c r="P60" i="24" s="1"/>
  <c r="P58" i="24" s="1"/>
  <c r="P57" i="24" s="1"/>
  <c r="P56" i="24" s="1"/>
  <c r="P40" i="24" s="1"/>
  <c r="P39" i="24" s="1"/>
  <c r="P38" i="24" s="1"/>
  <c r="P37" i="24" s="1"/>
  <c r="P36" i="24" s="1"/>
  <c r="P35" i="24" s="1"/>
  <c r="P34" i="24" s="1"/>
  <c r="P33" i="24" s="1"/>
  <c r="P32" i="24" s="1"/>
  <c r="P31" i="24" s="1"/>
  <c r="P30" i="24" s="1"/>
  <c r="P24" i="24" s="1"/>
  <c r="S70" i="24"/>
  <c r="S60" i="24" s="1"/>
  <c r="S58" i="24" s="1"/>
  <c r="S57" i="24" s="1"/>
  <c r="S56" i="24" s="1"/>
  <c r="S40" i="24" s="1"/>
  <c r="S39" i="24" s="1"/>
  <c r="S38" i="24" s="1"/>
  <c r="S37" i="24" s="1"/>
  <c r="S36" i="24" s="1"/>
  <c r="S35" i="24" s="1"/>
  <c r="S34" i="24" s="1"/>
  <c r="S33" i="24" s="1"/>
  <c r="S32" i="24" s="1"/>
  <c r="S31" i="24" s="1"/>
  <c r="S30" i="24" s="1"/>
  <c r="S24" i="24" s="1"/>
  <c r="S23" i="24" s="1"/>
  <c r="AN70" i="24"/>
  <c r="AN60" i="24" s="1"/>
  <c r="AN58" i="24" s="1"/>
  <c r="AN57" i="24" s="1"/>
  <c r="AN56" i="24" s="1"/>
  <c r="AN40" i="24" s="1"/>
  <c r="AN39" i="24" s="1"/>
  <c r="AN38" i="24" s="1"/>
  <c r="AN37" i="24" s="1"/>
  <c r="AN36" i="24" s="1"/>
  <c r="AN35" i="24" s="1"/>
  <c r="AN34" i="24" s="1"/>
  <c r="AN33" i="24" s="1"/>
  <c r="AN32" i="24" s="1"/>
  <c r="AN31" i="24" s="1"/>
  <c r="AN30" i="24" s="1"/>
  <c r="AN24" i="24" s="1"/>
  <c r="AN23" i="24" s="1"/>
  <c r="AS23" i="24"/>
  <c r="T23" i="24"/>
  <c r="AZ129" i="24"/>
  <c r="AS129" i="24" s="1"/>
  <c r="Q129" i="24" s="1"/>
  <c r="J129" i="24" s="1"/>
  <c r="AX130" i="24"/>
  <c r="AQ130" i="24" s="1"/>
  <c r="O130" i="24" s="1"/>
  <c r="H130" i="24" s="1"/>
  <c r="AZ130" i="24"/>
  <c r="AS130" i="24" s="1"/>
  <c r="Q130" i="24" s="1"/>
  <c r="J130" i="24" s="1"/>
  <c r="AX129" i="24"/>
  <c r="AQ129" i="24" s="1"/>
  <c r="O129" i="24" s="1"/>
  <c r="H129" i="24" s="1"/>
  <c r="P23" i="24"/>
  <c r="Q23" i="24"/>
  <c r="AV23" i="24"/>
  <c r="AQ23" i="24"/>
  <c r="AU23" i="24"/>
  <c r="BC23" i="24"/>
  <c r="BE23" i="24"/>
  <c r="T72" i="24" l="1"/>
  <c r="T63" i="24"/>
  <c r="T53" i="24" s="1"/>
  <c r="AO72" i="24"/>
  <c r="AO63" i="24"/>
  <c r="AO53" i="24" s="1"/>
  <c r="F72" i="24"/>
  <c r="F63" i="24"/>
  <c r="F53" i="24" s="1"/>
  <c r="M72" i="24"/>
  <c r="M63" i="24"/>
  <c r="M53" i="24" s="1"/>
  <c r="L72" i="24"/>
  <c r="L63" i="24"/>
  <c r="L53" i="24" s="1"/>
  <c r="O72" i="24"/>
  <c r="O63" i="24"/>
  <c r="O53" i="24" s="1"/>
  <c r="Q72" i="24"/>
  <c r="Q63" i="24"/>
  <c r="Q53" i="24" s="1"/>
  <c r="P72" i="24"/>
  <c r="P63" i="24"/>
  <c r="P53" i="24" s="1"/>
  <c r="S72" i="24"/>
  <c r="S63" i="24"/>
  <c r="S53" i="24" s="1"/>
  <c r="AN72" i="24"/>
  <c r="AN63" i="24"/>
  <c r="AN53" i="24" s="1"/>
  <c r="E72" i="24"/>
  <c r="E63" i="24"/>
  <c r="E53" i="24" s="1"/>
  <c r="E71" i="24" l="1"/>
  <c r="E62" i="24"/>
  <c r="E52" i="24" s="1"/>
  <c r="AO71" i="24"/>
  <c r="AO61" i="24" s="1"/>
  <c r="AO51" i="24" s="1"/>
  <c r="AO62" i="24"/>
  <c r="AO52" i="24" s="1"/>
  <c r="AN71" i="24"/>
  <c r="AN61" i="24" s="1"/>
  <c r="AN51" i="24" s="1"/>
  <c r="AN62" i="24"/>
  <c r="AN52" i="24" s="1"/>
  <c r="Q62" i="24"/>
  <c r="Q52" i="24" s="1"/>
  <c r="Q71" i="24"/>
  <c r="Q61" i="24" s="1"/>
  <c r="Q51" i="24" s="1"/>
  <c r="M71" i="24"/>
  <c r="M61" i="24" s="1"/>
  <c r="M51" i="24" s="1"/>
  <c r="M62" i="24"/>
  <c r="M52" i="24" s="1"/>
  <c r="T62" i="24"/>
  <c r="T52" i="24" s="1"/>
  <c r="T71" i="24"/>
  <c r="T61" i="24" s="1"/>
  <c r="T51" i="24" s="1"/>
  <c r="P71" i="24"/>
  <c r="P61" i="24" s="1"/>
  <c r="P51" i="24" s="1"/>
  <c r="P62" i="24"/>
  <c r="P52" i="24" s="1"/>
  <c r="L71" i="24"/>
  <c r="L61" i="24" s="1"/>
  <c r="L51" i="24" s="1"/>
  <c r="L62" i="24"/>
  <c r="L52" i="24" s="1"/>
  <c r="S62" i="24"/>
  <c r="S52" i="24" s="1"/>
  <c r="S71" i="24"/>
  <c r="S61" i="24" s="1"/>
  <c r="S51" i="24" s="1"/>
  <c r="O71" i="24"/>
  <c r="O61" i="24" s="1"/>
  <c r="O51" i="24" s="1"/>
  <c r="O62" i="24"/>
  <c r="O52" i="24" s="1"/>
  <c r="F71" i="24"/>
  <c r="F61" i="24" s="1"/>
  <c r="F51" i="24" s="1"/>
  <c r="F62" i="24"/>
  <c r="F52" i="24" s="1"/>
  <c r="P129" i="24" l="1"/>
  <c r="I129" i="24" s="1"/>
  <c r="P130" i="24"/>
  <c r="I130" i="24" s="1"/>
</calcChain>
</file>

<file path=xl/sharedStrings.xml><?xml version="1.0" encoding="utf-8"?>
<sst xmlns="http://schemas.openxmlformats.org/spreadsheetml/2006/main" count="510" uniqueCount="395">
  <si>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</si>
  <si>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</si>
  <si>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</si>
  <si>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</si>
  <si>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</si>
  <si>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</si>
  <si>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</si>
  <si>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</si>
  <si>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</si>
  <si>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</si>
  <si>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</si>
  <si>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</si>
  <si>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</si>
  <si>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</si>
  <si>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</si>
  <si>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</si>
  <si>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</si>
  <si>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</si>
  <si>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</si>
  <si>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</si>
  <si>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</si>
  <si>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</si>
  <si>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</si>
  <si>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</si>
  <si>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</si>
  <si>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</si>
  <si>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</si>
  <si>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</si>
  <si>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</si>
  <si>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</si>
  <si>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</si>
  <si>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</si>
  <si>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</si>
  <si>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</si>
  <si>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</si>
  <si>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</si>
  <si>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</si>
  <si>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</si>
  <si>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</si>
  <si>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</si>
  <si>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</si>
  <si>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</si>
  <si>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</si>
  <si>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</si>
  <si>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</si>
  <si>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</si>
  <si>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</si>
  <si>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</si>
  <si>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</si>
  <si>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</si>
  <si>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</si>
  <si>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</si>
  <si>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</si>
  <si>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</si>
  <si>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</si>
  <si>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</si>
  <si>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</si>
  <si>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</si>
  <si>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</si>
  <si>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</si>
  <si>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</si>
  <si>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</si>
  <si>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</si>
  <si>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</si>
  <si>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</si>
  <si>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</si>
  <si>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</si>
  <si>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</si>
  <si>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</si>
  <si>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</si>
  <si>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</si>
  <si>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</si>
  <si>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</si>
  <si>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</si>
  <si>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</si>
  <si>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</si>
  <si>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</si>
  <si>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</si>
  <si>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</si>
  <si>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</si>
  <si>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</si>
  <si>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</si>
  <si>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</si>
  <si>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1.2.3.1.1</t>
  </si>
  <si>
    <t>1.2.3.1.2</t>
  </si>
  <si>
    <t>Отклонения от плановых показателей по итогам отчетного периода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</si>
  <si>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</si>
  <si>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</si>
  <si>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</si>
  <si>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</si>
  <si>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</si>
  <si>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</si>
  <si>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</si>
  <si>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</si>
  <si>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</si>
  <si>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</si>
  <si>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</si>
  <si>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</si>
  <si>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</si>
  <si>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</si>
  <si>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</si>
  <si>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</si>
  <si>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</si>
  <si>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</si>
  <si>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</si>
  <si>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</si>
  <si>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</si>
  <si>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</si>
  <si>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</si>
  <si>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</si>
  <si>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</si>
  <si>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</si>
  <si>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</si>
  <si>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</si>
  <si>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</si>
  <si>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</si>
  <si>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</si>
  <si>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</si>
  <si>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</si>
  <si>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</si>
  <si>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</si>
  <si>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</si>
  <si>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</si>
  <si>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</si>
  <si>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</si>
  <si>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</si>
  <si>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</si>
  <si>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</si>
  <si>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</si>
  <si>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</si>
  <si>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</si>
  <si>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</si>
  <si>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</si>
  <si>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</si>
  <si>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</si>
  <si>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</si>
  <si>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</si>
  <si>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</si>
  <si>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</si>
  <si>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</si>
  <si>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</si>
  <si>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</si>
  <si>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</si>
  <si>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</si>
  <si>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</si>
  <si>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</si>
  <si>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>Отчет о реализации инвестиционной программы Муниципального унитарного предприятия города Будённовска  "Электросетевая компания"</t>
  </si>
  <si>
    <t>Счетчики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</si>
  <si>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</si>
  <si>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</si>
  <si>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</si>
  <si>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</si>
  <si>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</si>
  <si>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</si>
  <si>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</si>
  <si>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</si>
  <si>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</si>
  <si>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</si>
  <si>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</si>
  <si>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</si>
  <si>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</si>
  <si>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</si>
  <si>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</si>
  <si>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</si>
  <si>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</si>
  <si>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</si>
  <si>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</si>
  <si>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</si>
  <si>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</si>
  <si>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III квартал</t>
  </si>
  <si>
    <t>Приложение  № 15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</si>
  <si>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</si>
  <si>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</si>
  <si>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Причины отклонений </t>
  </si>
  <si>
    <t>км ВЛ 1-цеп</t>
  </si>
  <si>
    <t>км ВЛ 2-цеп</t>
  </si>
  <si>
    <t>км КЛ</t>
  </si>
  <si>
    <t>7.6.</t>
  </si>
  <si>
    <t>7.7.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</si>
  <si>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</si>
  <si>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</si>
  <si>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</si>
  <si>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</si>
  <si>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</si>
  <si>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</si>
  <si>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</si>
  <si>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</si>
  <si>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</si>
  <si>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</si>
  <si>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</si>
  <si>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</si>
  <si>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</si>
  <si>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</si>
  <si>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</si>
  <si>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</si>
  <si>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</si>
  <si>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</si>
  <si>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</si>
  <si>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</si>
  <si>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</si>
  <si>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</si>
  <si>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</si>
  <si>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</si>
  <si>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</si>
  <si>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</si>
  <si>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</si>
  <si>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</si>
  <si>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</si>
  <si>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</si>
  <si>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</si>
  <si>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</si>
  <si>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</si>
  <si>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</si>
  <si>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</si>
  <si>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</si>
  <si>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</si>
  <si>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</si>
  <si>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</si>
  <si>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</si>
  <si>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</si>
  <si>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</si>
  <si>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</si>
  <si>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</si>
  <si>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</si>
  <si>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</si>
  <si>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</si>
  <si>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</si>
  <si>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</si>
  <si>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</si>
  <si>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</si>
  <si>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</si>
  <si>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</si>
  <si>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</si>
  <si>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</si>
  <si>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</si>
  <si>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</si>
  <si>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</si>
  <si>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</si>
  <si>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</si>
  <si>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</si>
  <si>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</si>
  <si>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</si>
  <si>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</si>
  <si>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</si>
  <si>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</si>
  <si>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</si>
  <si>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</si>
  <si>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</si>
  <si>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</si>
  <si>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</si>
  <si>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</si>
  <si>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</si>
  <si>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</si>
  <si>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</si>
  <si>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</si>
  <si>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</si>
  <si>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</si>
  <si>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</si>
  <si>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</si>
  <si>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</si>
  <si>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</si>
  <si>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</si>
  <si>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</si>
  <si>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</si>
  <si>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</si>
  <si>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</si>
  <si>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</si>
  <si>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</si>
  <si>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</si>
  <si>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</si>
  <si>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</si>
  <si>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</si>
  <si>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</si>
  <si>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</si>
  <si>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</si>
  <si>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</si>
  <si>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</si>
  <si>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</si>
  <si>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</si>
  <si>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</si>
  <si>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</si>
  <si>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</si>
  <si>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</si>
  <si>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</si>
  <si>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</si>
  <si>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</si>
  <si>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</si>
  <si>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</si>
  <si>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</si>
  <si>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</si>
  <si>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</si>
  <si>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</si>
  <si>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</si>
  <si>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</si>
  <si>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</si>
  <si>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</si>
  <si>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</si>
  <si>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</si>
  <si>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</si>
  <si>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</si>
  <si>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</si>
  <si>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</si>
  <si>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</si>
  <si>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</si>
  <si>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</si>
  <si>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</si>
  <si>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</si>
  <si>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</si>
  <si>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</si>
  <si>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</si>
  <si>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</si>
  <si>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</si>
  <si>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</si>
  <si>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</si>
  <si>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</si>
  <si>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</si>
  <si>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</si>
  <si>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</si>
  <si>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</si>
  <si>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</si>
  <si>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</si>
  <si>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</si>
  <si>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</si>
  <si>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</si>
  <si>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</si>
  <si>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</si>
  <si>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</si>
  <si>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</si>
  <si>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</si>
  <si>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</si>
  <si>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</si>
  <si>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</si>
  <si>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</si>
  <si>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</si>
  <si>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</si>
  <si>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</si>
  <si>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</si>
  <si>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</si>
  <si>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</si>
  <si>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</si>
  <si>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Ввод объектов инвестиционной деятельности (мощностей)  в эксплуатацию в год 2019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</si>
  <si>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</si>
  <si>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</si>
  <si>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</si>
  <si>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</si>
  <si>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</si>
  <si>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</si>
  <si>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</si>
  <si>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</si>
  <si>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</si>
  <si>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</si>
  <si>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</si>
  <si>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</si>
  <si>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</si>
  <si>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</si>
  <si>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</si>
  <si>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</si>
  <si>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</si>
  <si>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</si>
  <si>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</si>
  <si>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</si>
  <si>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</si>
  <si>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</si>
  <si>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</si>
  <si>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</si>
  <si>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</si>
  <si>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</si>
  <si>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</si>
  <si>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</si>
  <si>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</si>
  <si>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</si>
  <si>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</si>
  <si>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</si>
  <si>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</si>
  <si>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</si>
  <si>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</si>
  <si>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</si>
  <si>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</si>
  <si>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</si>
  <si>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</si>
  <si>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</si>
  <si>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</si>
  <si>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</si>
  <si>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</si>
  <si>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</si>
  <si>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</si>
  <si>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</si>
  <si>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</si>
  <si>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</si>
  <si>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</si>
  <si>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</si>
  <si>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</si>
  <si>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</si>
  <si>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4 квартал  2019 года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</si>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</sst>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  <numFmt numFmtId="169" formatCode="#,##0.00&quot;р.&quot;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43" fontId="8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4" fillId="0" borderId="0"/>
    <xf numFmtId="0" fontId="27" fillId="0" borderId="0"/>
  </cellStyleXfs>
  <cellXfs count="134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40" fillId="24" borderId="0" xfId="37" applyFont="1" applyFill="1"/>
    <xf numFmtId="0" fontId="29" fillId="24" borderId="10" xfId="45" applyFont="1" applyFill="1" applyBorder="1" applyAlignment="1">
      <alignment horizontal="center" vertical="center" textRotation="90" wrapText="1"/>
    </xf>
    <xf numFmtId="164" fontId="41" fillId="24" borderId="10" xfId="45" applyNumberFormat="1" applyFont="1" applyFill="1" applyBorder="1" applyAlignment="1">
      <alignment horizontal="center" vertical="center"/>
    </xf>
    <xf numFmtId="164" fontId="40" fillId="24" borderId="10" xfId="0" applyNumberFormat="1" applyFont="1" applyFill="1" applyBorder="1" applyAlignment="1">
      <alignment horizontal="center" vertical="center"/>
    </xf>
    <xf numFmtId="1" fontId="41" fillId="24" borderId="10" xfId="45" applyNumberFormat="1" applyFont="1" applyFill="1" applyBorder="1" applyAlignment="1">
      <alignment horizontal="center" vertical="center"/>
    </xf>
    <xf numFmtId="164" fontId="40" fillId="24" borderId="10" xfId="37" applyNumberFormat="1" applyFont="1" applyFill="1" applyBorder="1" applyAlignment="1">
      <alignment horizontal="center" vertical="center"/>
    </xf>
    <xf numFmtId="167" fontId="41" fillId="24" borderId="10" xfId="45" applyNumberFormat="1" applyFont="1" applyFill="1" applyBorder="1" applyAlignment="1">
      <alignment horizontal="center" vertical="center"/>
    </xf>
    <xf numFmtId="168" fontId="41" fillId="24" borderId="10" xfId="45" applyNumberFormat="1" applyFont="1" applyFill="1" applyBorder="1" applyAlignment="1">
      <alignment horizontal="center" vertical="center"/>
    </xf>
    <xf numFmtId="164" fontId="40" fillId="24" borderId="10" xfId="623" applyNumberFormat="1" applyFont="1" applyFill="1" applyBorder="1" applyAlignment="1">
      <alignment horizontal="left" vertical="center" wrapText="1"/>
    </xf>
    <xf numFmtId="164" fontId="40" fillId="24" borderId="10" xfId="37" applyNumberFormat="1" applyFont="1" applyFill="1" applyBorder="1" applyAlignment="1">
      <alignment horizontal="center" vertical="center" wrapText="1"/>
    </xf>
    <xf numFmtId="1" fontId="40" fillId="24" borderId="10" xfId="37" applyNumberFormat="1" applyFont="1" applyFill="1" applyBorder="1" applyAlignment="1">
      <alignment horizontal="center" vertical="center"/>
    </xf>
    <xf numFmtId="164" fontId="40" fillId="24" borderId="10" xfId="36" applyNumberFormat="1" applyFont="1" applyFill="1" applyBorder="1" applyAlignment="1">
      <alignment horizontal="left" vertical="center" wrapText="1"/>
    </xf>
    <xf numFmtId="164" fontId="29" fillId="24" borderId="10" xfId="45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left" vertical="center" wrapText="1"/>
    </xf>
    <xf numFmtId="164" fontId="40" fillId="24" borderId="10" xfId="0" applyNumberFormat="1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left" vertical="center" wrapText="1"/>
    </xf>
    <xf numFmtId="0" fontId="40" fillId="24" borderId="10" xfId="37" applyFont="1" applyFill="1" applyBorder="1"/>
    <xf numFmtId="0" fontId="9" fillId="24" borderId="10" xfId="37" applyFont="1" applyFill="1" applyBorder="1"/>
    <xf numFmtId="164" fontId="9" fillId="24" borderId="10" xfId="623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0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11" xfId="37" applyFont="1" applyFill="1" applyBorder="1"/>
    <xf numFmtId="0" fontId="9" fillId="24" borderId="10" xfId="37" applyFont="1" applyFill="1" applyBorder="1" applyAlignment="1">
      <alignment horizontal="center" vertical="center"/>
    </xf>
    <xf numFmtId="0" fontId="32" fillId="24" borderId="0" xfId="37" applyFont="1" applyFill="1" applyAlignment="1">
      <alignment horizontal="right" vertical="center"/>
    </xf>
    <xf numFmtId="0" fontId="32" fillId="24" borderId="19" xfId="46" applyFont="1" applyFill="1" applyBorder="1" applyAlignment="1"/>
    <xf numFmtId="169" fontId="9" fillId="24" borderId="10" xfId="37" applyNumberFormat="1" applyFont="1" applyFill="1" applyBorder="1" applyAlignment="1">
      <alignment vertical="center" wrapText="1"/>
    </xf>
    <xf numFmtId="0" fontId="9" fillId="24" borderId="0" xfId="37" applyFont="1" applyFill="1" applyBorder="1" applyAlignment="1">
      <alignment vertical="center"/>
    </xf>
    <xf numFmtId="0" fontId="29" fillId="24" borderId="11" xfId="45" applyFont="1" applyFill="1" applyBorder="1" applyAlignment="1">
      <alignment horizontal="center" vertical="center"/>
    </xf>
    <xf numFmtId="14" fontId="29" fillId="24" borderId="11" xfId="45" applyNumberFormat="1" applyFont="1" applyFill="1" applyBorder="1" applyAlignment="1">
      <alignment horizontal="center" vertical="center"/>
    </xf>
    <xf numFmtId="0" fontId="41" fillId="24" borderId="11" xfId="45" applyFont="1" applyFill="1" applyBorder="1" applyAlignment="1">
      <alignment horizontal="center" vertical="center"/>
    </xf>
    <xf numFmtId="0" fontId="41" fillId="24" borderId="10" xfId="45" applyNumberFormat="1" applyFont="1" applyFill="1" applyBorder="1" applyAlignment="1">
      <alignment horizontal="center" vertical="center"/>
    </xf>
    <xf numFmtId="164" fontId="41" fillId="24" borderId="11" xfId="45" applyNumberFormat="1" applyFont="1" applyFill="1" applyBorder="1" applyAlignment="1">
      <alignment horizontal="center" vertical="center"/>
    </xf>
    <xf numFmtId="1" fontId="41" fillId="24" borderId="11" xfId="45" applyNumberFormat="1" applyFont="1" applyFill="1" applyBorder="1" applyAlignment="1">
      <alignment horizontal="center" vertical="center"/>
    </xf>
    <xf numFmtId="0" fontId="44" fillId="24" borderId="10" xfId="45" applyFont="1" applyFill="1" applyBorder="1" applyAlignment="1">
      <alignment horizontal="center" vertical="center"/>
    </xf>
    <xf numFmtId="0" fontId="41" fillId="24" borderId="10" xfId="45" applyFont="1" applyFill="1" applyBorder="1" applyAlignment="1">
      <alignment vertical="center"/>
    </xf>
    <xf numFmtId="0" fontId="40" fillId="24" borderId="10" xfId="37" applyNumberFormat="1" applyFont="1" applyFill="1" applyBorder="1" applyAlignment="1">
      <alignment horizontal="center" vertical="center"/>
    </xf>
    <xf numFmtId="0" fontId="9" fillId="24" borderId="10" xfId="37" applyNumberFormat="1" applyFont="1" applyFill="1" applyBorder="1" applyAlignment="1">
      <alignment horizontal="center" vertical="center"/>
    </xf>
    <xf numFmtId="164" fontId="29" fillId="24" borderId="11" xfId="45" applyNumberFormat="1" applyFont="1" applyFill="1" applyBorder="1" applyAlignment="1">
      <alignment horizontal="center" vertical="center"/>
    </xf>
    <xf numFmtId="1" fontId="29" fillId="24" borderId="11" xfId="45" applyNumberFormat="1" applyFont="1" applyFill="1" applyBorder="1" applyAlignment="1">
      <alignment horizontal="center" vertical="center"/>
    </xf>
    <xf numFmtId="164" fontId="40" fillId="24" borderId="10" xfId="0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wrapText="1"/>
    </xf>
    <xf numFmtId="0" fontId="40" fillId="24" borderId="10" xfId="55" applyFont="1" applyFill="1" applyBorder="1" applyAlignment="1">
      <alignment horizontal="center" vertical="center"/>
    </xf>
    <xf numFmtId="164" fontId="40" fillId="24" borderId="10" xfId="45" applyNumberFormat="1" applyFont="1" applyFill="1" applyBorder="1" applyAlignment="1">
      <alignment horizontal="center" vertical="center"/>
    </xf>
    <xf numFmtId="1" fontId="40" fillId="24" borderId="10" xfId="45" applyNumberFormat="1" applyFont="1" applyFill="1" applyBorder="1" applyAlignment="1">
      <alignment horizontal="center" vertical="center"/>
    </xf>
    <xf numFmtId="0" fontId="40" fillId="24" borderId="12" xfId="55" applyFont="1" applyFill="1" applyBorder="1" applyAlignment="1">
      <alignment horizontal="left" vertical="center" wrapText="1"/>
    </xf>
    <xf numFmtId="167" fontId="40" fillId="24" borderId="10" xfId="45" applyNumberFormat="1" applyFont="1" applyFill="1" applyBorder="1" applyAlignment="1">
      <alignment horizontal="center" vertical="center"/>
    </xf>
    <xf numFmtId="168" fontId="40" fillId="24" borderId="10" xfId="45" applyNumberFormat="1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vertical="center" wrapText="1"/>
    </xf>
    <xf numFmtId="0" fontId="9" fillId="24" borderId="12" xfId="55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center" vertical="center"/>
    </xf>
    <xf numFmtId="164" fontId="9" fillId="24" borderId="10" xfId="45" applyNumberFormat="1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vertical="top" wrapText="1"/>
    </xf>
    <xf numFmtId="0" fontId="40" fillId="24" borderId="13" xfId="0" applyFont="1" applyFill="1" applyBorder="1" applyAlignment="1">
      <alignment horizontal="left" vertical="center" wrapText="1"/>
    </xf>
    <xf numFmtId="49" fontId="38" fillId="24" borderId="10" xfId="55" applyNumberFormat="1" applyFont="1" applyFill="1" applyBorder="1" applyAlignment="1">
      <alignment horizontal="center" vertical="center"/>
    </xf>
    <xf numFmtId="49" fontId="38" fillId="24" borderId="12" xfId="55" applyNumberFormat="1" applyFont="1" applyFill="1" applyBorder="1" applyAlignment="1">
      <alignment horizontal="center" vertical="center"/>
    </xf>
    <xf numFmtId="0" fontId="38" fillId="24" borderId="12" xfId="55" applyFont="1" applyFill="1" applyBorder="1" applyAlignment="1">
      <alignment horizontal="center" vertical="center"/>
    </xf>
    <xf numFmtId="16" fontId="38" fillId="24" borderId="10" xfId="55" applyNumberFormat="1" applyFont="1" applyFill="1" applyBorder="1" applyAlignment="1">
      <alignment horizontal="center" vertical="center"/>
    </xf>
    <xf numFmtId="164" fontId="39" fillId="24" borderId="10" xfId="622" applyNumberFormat="1" applyFont="1" applyFill="1" applyBorder="1" applyAlignment="1">
      <alignment horizontal="center" vertical="center"/>
    </xf>
    <xf numFmtId="164" fontId="37" fillId="24" borderId="10" xfId="622" applyNumberFormat="1" applyFont="1" applyFill="1" applyBorder="1" applyAlignment="1">
      <alignment horizontal="center" vertical="center"/>
    </xf>
    <xf numFmtId="164" fontId="39" fillId="24" borderId="10" xfId="623" applyNumberFormat="1" applyFont="1" applyFill="1" applyBorder="1" applyAlignment="1">
      <alignment horizontal="center" vertical="center"/>
    </xf>
    <xf numFmtId="0" fontId="43" fillId="24" borderId="10" xfId="55" applyFont="1" applyFill="1" applyBorder="1" applyAlignment="1">
      <alignment horizontal="center" vertical="center"/>
    </xf>
    <xf numFmtId="164" fontId="37" fillId="24" borderId="10" xfId="623" applyNumberFormat="1" applyFont="1" applyFill="1" applyBorder="1" applyAlignment="1">
      <alignment horizontal="center" vertical="center"/>
    </xf>
    <xf numFmtId="1" fontId="45" fillId="24" borderId="11" xfId="0" applyNumberFormat="1" applyFont="1" applyFill="1" applyBorder="1" applyAlignment="1">
      <alignment horizontal="center" vertical="center" wrapText="1"/>
    </xf>
    <xf numFmtId="1" fontId="43" fillId="24" borderId="11" xfId="0" applyNumberFormat="1" applyFont="1" applyFill="1" applyBorder="1" applyAlignment="1">
      <alignment horizontal="center" vertical="center" wrapText="1"/>
    </xf>
    <xf numFmtId="0" fontId="38" fillId="24" borderId="11" xfId="0" applyNumberFormat="1" applyFont="1" applyFill="1" applyBorder="1" applyAlignment="1">
      <alignment horizontal="center" vertical="center" wrapText="1"/>
    </xf>
    <xf numFmtId="0" fontId="43" fillId="24" borderId="11" xfId="0" applyNumberFormat="1" applyFont="1" applyFill="1" applyBorder="1" applyAlignment="1">
      <alignment horizontal="center" vertical="center" wrapText="1"/>
    </xf>
    <xf numFmtId="0" fontId="43" fillId="24" borderId="10" xfId="0" applyNumberFormat="1" applyFont="1" applyFill="1" applyBorder="1" applyAlignment="1">
      <alignment horizontal="center" vertical="center" wrapText="1"/>
    </xf>
    <xf numFmtId="164" fontId="30" fillId="24" borderId="10" xfId="55" applyNumberFormat="1" applyFont="1" applyFill="1" applyBorder="1" applyAlignment="1">
      <alignment horizontal="center" vertical="center"/>
    </xf>
    <xf numFmtId="1" fontId="9" fillId="24" borderId="10" xfId="45" applyNumberFormat="1" applyFont="1" applyFill="1" applyBorder="1" applyAlignment="1">
      <alignment horizontal="center" vertical="center"/>
    </xf>
    <xf numFmtId="1" fontId="30" fillId="24" borderId="10" xfId="55" applyNumberFormat="1" applyFont="1" applyFill="1" applyBorder="1" applyAlignment="1">
      <alignment horizontal="center" vertical="center"/>
    </xf>
    <xf numFmtId="49" fontId="0" fillId="24" borderId="22" xfId="624" applyNumberFormat="1" applyFont="1" applyFill="1" applyBorder="1" applyAlignment="1" applyProtection="1">
      <alignment horizontal="left" vertical="top" wrapText="1"/>
      <protection locked="0"/>
    </xf>
    <xf numFmtId="49" fontId="0" fillId="24" borderId="10" xfId="624" applyNumberFormat="1" applyFont="1" applyFill="1" applyBorder="1" applyAlignment="1" applyProtection="1">
      <alignment horizontal="left" vertical="top" wrapText="1"/>
      <protection locked="0"/>
    </xf>
    <xf numFmtId="1" fontId="43" fillId="24" borderId="10" xfId="55" applyNumberFormat="1" applyFont="1" applyFill="1" applyBorder="1" applyAlignment="1">
      <alignment horizontal="center" vertical="center"/>
    </xf>
    <xf numFmtId="0" fontId="40" fillId="24" borderId="0" xfId="37" applyFont="1" applyFill="1" applyBorder="1"/>
    <xf numFmtId="0" fontId="9" fillId="24" borderId="10" xfId="0" applyFont="1" applyFill="1" applyBorder="1" applyAlignment="1">
      <alignment horizontal="left" vertical="top" wrapText="1"/>
    </xf>
    <xf numFmtId="0" fontId="9" fillId="24" borderId="12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164" fontId="43" fillId="24" borderId="10" xfId="55" applyNumberFormat="1" applyFont="1" applyFill="1" applyBorder="1" applyAlignment="1">
      <alignment horizontal="center" vertical="center"/>
    </xf>
    <xf numFmtId="1" fontId="40" fillId="24" borderId="10" xfId="0" applyNumberFormat="1" applyFont="1" applyFill="1" applyBorder="1" applyAlignment="1">
      <alignment horizontal="center" vertical="center"/>
    </xf>
    <xf numFmtId="0" fontId="9" fillId="24" borderId="0" xfId="37" applyFont="1" applyFill="1" applyAlignment="1">
      <alignment horizontal="right"/>
    </xf>
    <xf numFmtId="0" fontId="30" fillId="24" borderId="0" xfId="55" applyFont="1" applyFill="1" applyAlignment="1">
      <alignment horizontal="center" vertical="center"/>
    </xf>
    <xf numFmtId="0" fontId="32" fillId="24" borderId="0" xfId="37" applyFont="1" applyFill="1" applyAlignment="1">
      <alignment horizontal="right"/>
    </xf>
    <xf numFmtId="0" fontId="32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left"/>
    </xf>
    <xf numFmtId="0" fontId="9" fillId="24" borderId="10" xfId="0" applyFont="1" applyFill="1" applyBorder="1" applyAlignment="1">
      <alignment horizontal="center" vertical="center" textRotation="90" wrapText="1"/>
    </xf>
    <xf numFmtId="0" fontId="40" fillId="24" borderId="10" xfId="0" applyNumberFormat="1" applyFont="1" applyFill="1" applyBorder="1" applyAlignment="1">
      <alignment horizontal="center" vertical="center"/>
    </xf>
    <xf numFmtId="0" fontId="40" fillId="24" borderId="10" xfId="37" applyNumberFormat="1" applyFont="1" applyFill="1" applyBorder="1" applyAlignment="1">
      <alignment horizontal="center" vertical="center" wrapText="1"/>
    </xf>
    <xf numFmtId="0" fontId="40" fillId="24" borderId="10" xfId="45" applyNumberFormat="1" applyFont="1" applyFill="1" applyBorder="1" applyAlignment="1">
      <alignment horizontal="center" vertical="center"/>
    </xf>
    <xf numFmtId="0" fontId="43" fillId="24" borderId="10" xfId="55" applyNumberFormat="1" applyFont="1" applyFill="1" applyBorder="1" applyAlignment="1">
      <alignment horizontal="center" vertical="center"/>
    </xf>
    <xf numFmtId="1" fontId="38" fillId="24" borderId="10" xfId="55" applyNumberFormat="1" applyFont="1" applyFill="1" applyBorder="1" applyAlignment="1">
      <alignment horizontal="center" vertical="center"/>
    </xf>
    <xf numFmtId="164" fontId="29" fillId="24" borderId="10" xfId="45" applyNumberFormat="1" applyFont="1" applyFill="1" applyBorder="1" applyAlignment="1">
      <alignment horizontal="left" vertical="center" indent="4"/>
    </xf>
    <xf numFmtId="0" fontId="40" fillId="24" borderId="0" xfId="37" applyFont="1" applyFill="1" applyAlignment="1">
      <alignment horizontal="right"/>
    </xf>
    <xf numFmtId="0" fontId="9" fillId="24" borderId="0" xfId="37" applyFont="1" applyFill="1" applyAlignment="1">
      <alignment horizontal="right"/>
    </xf>
    <xf numFmtId="0" fontId="32" fillId="24" borderId="0" xfId="37" applyFont="1" applyFill="1" applyBorder="1" applyAlignment="1">
      <alignment horizontal="center" vertical="center" wrapText="1"/>
    </xf>
    <xf numFmtId="0" fontId="40" fillId="24" borderId="0" xfId="37" applyFont="1" applyFill="1" applyBorder="1" applyAlignment="1">
      <alignment horizontal="right" vertical="center"/>
    </xf>
    <xf numFmtId="0" fontId="32" fillId="24" borderId="0" xfId="37" applyFont="1" applyFill="1" applyAlignment="1">
      <alignment horizontal="center" wrapText="1"/>
    </xf>
    <xf numFmtId="0" fontId="9" fillId="24" borderId="0" xfId="37" applyFont="1" applyFill="1" applyBorder="1" applyAlignment="1">
      <alignment horizontal="right"/>
    </xf>
    <xf numFmtId="0" fontId="42" fillId="24" borderId="0" xfId="37" applyFont="1" applyFill="1" applyAlignment="1">
      <alignment horizont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/>
    </xf>
    <xf numFmtId="0" fontId="29" fillId="24" borderId="14" xfId="45" applyFont="1" applyFill="1" applyBorder="1" applyAlignment="1">
      <alignment horizontal="center" vertical="center"/>
    </xf>
    <xf numFmtId="0" fontId="29" fillId="24" borderId="18" xfId="45" applyFont="1" applyFill="1" applyBorder="1" applyAlignment="1">
      <alignment horizontal="center" vertical="center"/>
    </xf>
    <xf numFmtId="0" fontId="29" fillId="24" borderId="13" xfId="45" applyFont="1" applyFill="1" applyBorder="1" applyAlignment="1">
      <alignment horizontal="center" vertical="center"/>
    </xf>
    <xf numFmtId="0" fontId="29" fillId="24" borderId="19" xfId="45" applyFont="1" applyFill="1" applyBorder="1" applyAlignment="1">
      <alignment horizontal="center" vertical="center"/>
    </xf>
    <xf numFmtId="0" fontId="29" fillId="24" borderId="17" xfId="4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2" fillId="24" borderId="0" xfId="0" applyFont="1" applyFill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0" fillId="24" borderId="0" xfId="55" applyFont="1" applyFill="1" applyAlignment="1">
      <alignment horizontal="center" vertical="center"/>
    </xf>
    <xf numFmtId="0" fontId="32" fillId="24" borderId="19" xfId="46" applyFont="1" applyFill="1" applyBorder="1" applyAlignment="1">
      <alignment horizontal="center"/>
    </xf>
    <xf numFmtId="0" fontId="30" fillId="24" borderId="0" xfId="55" applyFont="1" applyFill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8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0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left"/>
    </xf>
  </cellXfs>
  <cellStyles count="62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Инвестиции Сети Сбыты ЭСО" xfId="624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F155"/>
  <sheetViews>
    <sheetView tabSelected="1" view="pageBreakPreview" topLeftCell="A34" zoomScale="71" zoomScaleNormal="60" zoomScaleSheetLayoutView="71" workbookViewId="0">
      <selection activeCell="G143" sqref="G143:Q148"/>
    </sheetView>
  </sheetViews>
  <sheetFormatPr defaultRowHeight="15.75" x14ac:dyDescent="0.25"/>
  <cols>
    <col min="1" max="1" width="9.875" style="1" customWidth="1"/>
    <col min="2" max="2" width="29.875" style="1" customWidth="1"/>
    <col min="3" max="3" width="17" style="1" customWidth="1"/>
    <col min="4" max="4" width="16.5" style="1" customWidth="1"/>
    <col min="5" max="5" width="8.125" style="1" customWidth="1"/>
    <col min="6" max="6" width="7.75" style="1" customWidth="1"/>
    <col min="7" max="7" width="9.125" style="1" customWidth="1"/>
    <col min="8" max="9" width="7.375" style="1" customWidth="1"/>
    <col min="10" max="10" width="7.75" style="1" customWidth="1"/>
    <col min="11" max="11" width="8.25" style="1" customWidth="1"/>
    <col min="12" max="12" width="7.25" style="1" customWidth="1"/>
    <col min="13" max="13" width="7" style="1" customWidth="1"/>
    <col min="14" max="14" width="6.875" style="1" customWidth="1"/>
    <col min="15" max="15" width="7.25" style="1" customWidth="1"/>
    <col min="16" max="16" width="6.875" style="1" customWidth="1"/>
    <col min="17" max="17" width="7.125" style="1" customWidth="1"/>
    <col min="18" max="18" width="5.875" style="1" customWidth="1"/>
    <col min="19" max="19" width="7" style="1" customWidth="1"/>
    <col min="20" max="20" width="7.375" style="1" customWidth="1"/>
    <col min="21" max="21" width="7" style="1" customWidth="1"/>
    <col min="22" max="22" width="6.875" style="1" customWidth="1"/>
    <col min="23" max="23" width="6.75" style="1" customWidth="1"/>
    <col min="24" max="24" width="6.625" style="1" customWidth="1"/>
    <col min="25" max="25" width="5.875" style="1" customWidth="1"/>
    <col min="26" max="27" width="6.875" style="1" customWidth="1"/>
    <col min="28" max="29" width="7.625" style="1" customWidth="1"/>
    <col min="30" max="30" width="7.5" style="1" customWidth="1"/>
    <col min="31" max="31" width="7.625" style="1" customWidth="1"/>
    <col min="32" max="32" width="5.875" style="1" customWidth="1"/>
    <col min="33" max="33" width="7.875" style="1" customWidth="1"/>
    <col min="34" max="34" width="8" style="1" customWidth="1"/>
    <col min="35" max="35" width="7.5" style="1" customWidth="1"/>
    <col min="36" max="36" width="7.25" style="1" customWidth="1"/>
    <col min="37" max="37" width="7.5" style="1" customWidth="1"/>
    <col min="38" max="38" width="7.75" style="1" customWidth="1"/>
    <col min="39" max="39" width="7.25" style="1" customWidth="1"/>
    <col min="40" max="41" width="7.375" style="1" customWidth="1"/>
    <col min="42" max="42" width="8.5" style="1" customWidth="1"/>
    <col min="43" max="43" width="7.125" style="1" customWidth="1"/>
    <col min="44" max="44" width="5.875" style="1" customWidth="1"/>
    <col min="45" max="45" width="7.625" style="1" customWidth="1"/>
    <col min="46" max="46" width="8.875" style="1" customWidth="1"/>
    <col min="47" max="47" width="8.625" style="1" customWidth="1"/>
    <col min="48" max="49" width="7.75" style="1" customWidth="1"/>
    <col min="50" max="51" width="7.125" style="1" customWidth="1"/>
    <col min="52" max="52" width="8.125" style="1" customWidth="1"/>
    <col min="53" max="53" width="5.875" style="1" customWidth="1"/>
    <col min="54" max="55" width="7.5" style="1" customWidth="1"/>
    <col min="56" max="56" width="8" style="1" customWidth="1"/>
    <col min="57" max="57" width="7.5" style="1" customWidth="1"/>
    <col min="58" max="58" width="7.875" style="1" customWidth="1"/>
    <col min="59" max="59" width="7.5" style="1" customWidth="1"/>
    <col min="60" max="60" width="5.875" style="1" customWidth="1"/>
    <col min="61" max="61" width="8.125" style="1" customWidth="1"/>
    <col min="62" max="62" width="7.125" style="1" customWidth="1"/>
    <col min="63" max="63" width="7.75" style="1" customWidth="1"/>
    <col min="64" max="64" width="7.375" style="1" customWidth="1"/>
    <col min="65" max="65" width="6.875" style="1" customWidth="1"/>
    <col min="66" max="68" width="7" style="1" customWidth="1"/>
    <col min="69" max="69" width="6.875" style="1" customWidth="1"/>
    <col min="70" max="70" width="7.5" style="1" customWidth="1"/>
    <col min="71" max="71" width="7.25" style="1" customWidth="1"/>
    <col min="72" max="72" width="6.875" style="1" customWidth="1"/>
    <col min="73" max="73" width="7.5" style="1" customWidth="1"/>
    <col min="74" max="74" width="7.375" style="1" customWidth="1"/>
    <col min="75" max="76" width="6.125" style="1" customWidth="1"/>
    <col min="77" max="77" width="8.875" style="1" customWidth="1"/>
    <col min="78" max="80" width="6.125" style="1" customWidth="1"/>
    <col min="81" max="81" width="7.75" style="1" bestFit="1" customWidth="1"/>
    <col min="82" max="82" width="16" style="1" customWidth="1"/>
    <col min="83" max="16384" width="9" style="1"/>
  </cols>
  <sheetData>
    <row r="1" spans="1:82" ht="18.75" x14ac:dyDescent="0.25">
      <c r="Z1" s="88"/>
      <c r="CD1" s="31" t="s">
        <v>170</v>
      </c>
    </row>
    <row r="2" spans="1:82" ht="18.75" x14ac:dyDescent="0.3">
      <c r="Z2" s="88"/>
      <c r="AI2" s="100"/>
      <c r="AJ2" s="100"/>
      <c r="AK2" s="100"/>
      <c r="CD2" s="90" t="s">
        <v>0</v>
      </c>
    </row>
    <row r="3" spans="1:82" ht="18.75" x14ac:dyDescent="0.3">
      <c r="Z3" s="88"/>
      <c r="AF3" s="92"/>
      <c r="AG3" s="101"/>
      <c r="AH3" s="101"/>
      <c r="AI3" s="101"/>
      <c r="AJ3" s="101"/>
      <c r="AK3" s="101"/>
      <c r="AL3" s="92"/>
      <c r="AM3" s="92"/>
      <c r="AN3" s="92"/>
      <c r="AO3" s="92"/>
      <c r="CD3" s="90"/>
    </row>
    <row r="4" spans="1:82" ht="18.75" x14ac:dyDescent="0.3">
      <c r="Z4" s="88"/>
      <c r="AG4" s="101"/>
      <c r="AH4" s="101"/>
      <c r="AI4" s="101"/>
      <c r="AJ4" s="101"/>
      <c r="AK4" s="101"/>
      <c r="CD4" s="90" t="s">
        <v>86</v>
      </c>
    </row>
    <row r="5" spans="1:82" ht="18.75" x14ac:dyDescent="0.3">
      <c r="Z5" s="88"/>
      <c r="AG5" s="101"/>
      <c r="AH5" s="101"/>
      <c r="AI5" s="101"/>
      <c r="AJ5" s="101"/>
      <c r="AK5" s="101"/>
      <c r="CD5" s="90"/>
    </row>
    <row r="6" spans="1:82" s="34" customFormat="1" ht="18.75" customHeight="1" x14ac:dyDescent="0.25">
      <c r="A6" s="102" t="s">
        <v>171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CC6" s="103"/>
      <c r="CD6" s="103"/>
    </row>
    <row r="7" spans="1:82" s="2" customFormat="1" ht="18.75" customHeight="1" x14ac:dyDescent="0.3">
      <c r="A7" s="104" t="s">
        <v>393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BV7" s="101"/>
      <c r="BW7" s="101"/>
      <c r="BX7" s="101"/>
      <c r="BY7" s="101"/>
      <c r="BZ7" s="101"/>
      <c r="CA7" s="101"/>
      <c r="CB7" s="101"/>
      <c r="CC7" s="101"/>
      <c r="CD7" s="101"/>
    </row>
    <row r="8" spans="1:82" s="2" customFormat="1" ht="18.75" x14ac:dyDescent="0.3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CA8" s="105"/>
      <c r="CB8" s="105"/>
      <c r="CC8" s="105"/>
      <c r="CD8" s="105"/>
    </row>
    <row r="9" spans="1:82" s="2" customFormat="1" ht="18.75" customHeight="1" x14ac:dyDescent="0.3">
      <c r="A9" s="106" t="s">
        <v>146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BZ9" s="101"/>
      <c r="CA9" s="101"/>
      <c r="CB9" s="101"/>
      <c r="CC9" s="101"/>
      <c r="CD9" s="101"/>
    </row>
    <row r="10" spans="1:82" ht="15.75" customHeight="1" x14ac:dyDescent="0.25">
      <c r="A10" s="122" t="s">
        <v>172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BZ10" s="101"/>
      <c r="CA10" s="101"/>
      <c r="CB10" s="101"/>
      <c r="CC10" s="101"/>
      <c r="CD10" s="101"/>
    </row>
    <row r="11" spans="1:82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</row>
    <row r="12" spans="1:82" ht="18.75" x14ac:dyDescent="0.3">
      <c r="A12" s="118" t="s">
        <v>394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82" ht="18.75" x14ac:dyDescent="0.3">
      <c r="AB13" s="90"/>
    </row>
    <row r="14" spans="1:82" ht="18.75" x14ac:dyDescent="0.25">
      <c r="A14" s="119" t="s">
        <v>364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</row>
    <row r="15" spans="1:82" x14ac:dyDescent="0.25">
      <c r="A15" s="120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</row>
    <row r="16" spans="1:82" ht="18.75" x14ac:dyDescent="0.3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</row>
    <row r="17" spans="1:110" ht="30" customHeight="1" x14ac:dyDescent="0.25">
      <c r="A17" s="107" t="s">
        <v>9</v>
      </c>
      <c r="B17" s="110" t="s">
        <v>8</v>
      </c>
      <c r="C17" s="110" t="s">
        <v>4</v>
      </c>
      <c r="D17" s="107" t="s">
        <v>168</v>
      </c>
      <c r="E17" s="111" t="s">
        <v>340</v>
      </c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3"/>
      <c r="BW17" s="123" t="s">
        <v>85</v>
      </c>
      <c r="BX17" s="124"/>
      <c r="BY17" s="124"/>
      <c r="BZ17" s="124"/>
      <c r="CA17" s="124"/>
      <c r="CB17" s="124"/>
      <c r="CC17" s="125"/>
      <c r="CD17" s="132" t="s">
        <v>173</v>
      </c>
    </row>
    <row r="18" spans="1:110" ht="30" customHeight="1" x14ac:dyDescent="0.25">
      <c r="A18" s="108"/>
      <c r="B18" s="110"/>
      <c r="C18" s="110"/>
      <c r="D18" s="108"/>
      <c r="E18" s="114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6"/>
      <c r="BW18" s="126"/>
      <c r="BX18" s="127"/>
      <c r="BY18" s="127"/>
      <c r="BZ18" s="127"/>
      <c r="CA18" s="127"/>
      <c r="CB18" s="127"/>
      <c r="CC18" s="128"/>
      <c r="CD18" s="132"/>
    </row>
    <row r="19" spans="1:110" ht="39" customHeight="1" x14ac:dyDescent="0.25">
      <c r="A19" s="108"/>
      <c r="B19" s="110"/>
      <c r="C19" s="110"/>
      <c r="D19" s="108"/>
      <c r="E19" s="117" t="s">
        <v>5</v>
      </c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 t="s">
        <v>6</v>
      </c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26"/>
      <c r="BX19" s="127"/>
      <c r="BY19" s="127"/>
      <c r="BZ19" s="127"/>
      <c r="CA19" s="127"/>
      <c r="CB19" s="127"/>
      <c r="CC19" s="128"/>
      <c r="CD19" s="132"/>
    </row>
    <row r="20" spans="1:110" ht="30" customHeight="1" x14ac:dyDescent="0.25">
      <c r="A20" s="108"/>
      <c r="B20" s="110"/>
      <c r="C20" s="110"/>
      <c r="D20" s="108"/>
      <c r="E20" s="117" t="s">
        <v>7</v>
      </c>
      <c r="F20" s="117"/>
      <c r="G20" s="117"/>
      <c r="H20" s="117"/>
      <c r="I20" s="117"/>
      <c r="J20" s="117"/>
      <c r="K20" s="117"/>
      <c r="L20" s="117" t="s">
        <v>10</v>
      </c>
      <c r="M20" s="117"/>
      <c r="N20" s="117"/>
      <c r="O20" s="117"/>
      <c r="P20" s="117"/>
      <c r="Q20" s="117"/>
      <c r="R20" s="117"/>
      <c r="S20" s="117" t="s">
        <v>11</v>
      </c>
      <c r="T20" s="117"/>
      <c r="U20" s="117"/>
      <c r="V20" s="117"/>
      <c r="W20" s="117"/>
      <c r="X20" s="117"/>
      <c r="Y20" s="117"/>
      <c r="Z20" s="117" t="s">
        <v>169</v>
      </c>
      <c r="AA20" s="117"/>
      <c r="AB20" s="117"/>
      <c r="AC20" s="117"/>
      <c r="AD20" s="117"/>
      <c r="AE20" s="117"/>
      <c r="AF20" s="117"/>
      <c r="AG20" s="117" t="s">
        <v>12</v>
      </c>
      <c r="AH20" s="117"/>
      <c r="AI20" s="117"/>
      <c r="AJ20" s="117"/>
      <c r="AK20" s="117"/>
      <c r="AL20" s="117"/>
      <c r="AM20" s="117"/>
      <c r="AN20" s="117" t="s">
        <v>7</v>
      </c>
      <c r="AO20" s="117"/>
      <c r="AP20" s="117"/>
      <c r="AQ20" s="117"/>
      <c r="AR20" s="117"/>
      <c r="AS20" s="117"/>
      <c r="AT20" s="117"/>
      <c r="AU20" s="117" t="s">
        <v>10</v>
      </c>
      <c r="AV20" s="117"/>
      <c r="AW20" s="117"/>
      <c r="AX20" s="117"/>
      <c r="AY20" s="117"/>
      <c r="AZ20" s="117"/>
      <c r="BA20" s="117"/>
      <c r="BB20" s="117" t="s">
        <v>11</v>
      </c>
      <c r="BC20" s="117"/>
      <c r="BD20" s="117"/>
      <c r="BE20" s="117"/>
      <c r="BF20" s="117"/>
      <c r="BG20" s="117"/>
      <c r="BH20" s="117"/>
      <c r="BI20" s="117" t="s">
        <v>169</v>
      </c>
      <c r="BJ20" s="117"/>
      <c r="BK20" s="117"/>
      <c r="BL20" s="117"/>
      <c r="BM20" s="117"/>
      <c r="BN20" s="117"/>
      <c r="BO20" s="117"/>
      <c r="BP20" s="117" t="s">
        <v>12</v>
      </c>
      <c r="BQ20" s="117"/>
      <c r="BR20" s="117"/>
      <c r="BS20" s="117"/>
      <c r="BT20" s="117"/>
      <c r="BU20" s="117"/>
      <c r="BV20" s="117"/>
      <c r="BW20" s="129"/>
      <c r="BX20" s="130"/>
      <c r="BY20" s="130"/>
      <c r="BZ20" s="130"/>
      <c r="CA20" s="130"/>
      <c r="CB20" s="130"/>
      <c r="CC20" s="131"/>
      <c r="CD20" s="132"/>
    </row>
    <row r="21" spans="1:110" ht="96.75" customHeight="1" x14ac:dyDescent="0.25">
      <c r="A21" s="109"/>
      <c r="B21" s="110"/>
      <c r="C21" s="110"/>
      <c r="D21" s="109"/>
      <c r="E21" s="93" t="s">
        <v>2</v>
      </c>
      <c r="F21" s="93" t="s">
        <v>3</v>
      </c>
      <c r="G21" s="93" t="s">
        <v>174</v>
      </c>
      <c r="H21" s="93" t="s">
        <v>175</v>
      </c>
      <c r="I21" s="93" t="s">
        <v>176</v>
      </c>
      <c r="J21" s="93" t="s">
        <v>1</v>
      </c>
      <c r="K21" s="4" t="s">
        <v>147</v>
      </c>
      <c r="L21" s="93" t="s">
        <v>2</v>
      </c>
      <c r="M21" s="93" t="s">
        <v>3</v>
      </c>
      <c r="N21" s="93" t="s">
        <v>174</v>
      </c>
      <c r="O21" s="93" t="s">
        <v>175</v>
      </c>
      <c r="P21" s="93" t="s">
        <v>176</v>
      </c>
      <c r="Q21" s="93" t="s">
        <v>1</v>
      </c>
      <c r="R21" s="4" t="s">
        <v>147</v>
      </c>
      <c r="S21" s="93" t="s">
        <v>2</v>
      </c>
      <c r="T21" s="93" t="s">
        <v>3</v>
      </c>
      <c r="U21" s="93" t="s">
        <v>174</v>
      </c>
      <c r="V21" s="93" t="s">
        <v>175</v>
      </c>
      <c r="W21" s="93" t="s">
        <v>176</v>
      </c>
      <c r="X21" s="93" t="s">
        <v>1</v>
      </c>
      <c r="Y21" s="4" t="s">
        <v>147</v>
      </c>
      <c r="Z21" s="93" t="s">
        <v>2</v>
      </c>
      <c r="AA21" s="93" t="s">
        <v>3</v>
      </c>
      <c r="AB21" s="93" t="s">
        <v>174</v>
      </c>
      <c r="AC21" s="93" t="s">
        <v>175</v>
      </c>
      <c r="AD21" s="93" t="s">
        <v>176</v>
      </c>
      <c r="AE21" s="93" t="s">
        <v>1</v>
      </c>
      <c r="AF21" s="4" t="s">
        <v>147</v>
      </c>
      <c r="AG21" s="93" t="s">
        <v>2</v>
      </c>
      <c r="AH21" s="93" t="s">
        <v>3</v>
      </c>
      <c r="AI21" s="93" t="s">
        <v>174</v>
      </c>
      <c r="AJ21" s="93" t="s">
        <v>175</v>
      </c>
      <c r="AK21" s="93" t="s">
        <v>176</v>
      </c>
      <c r="AL21" s="93" t="s">
        <v>1</v>
      </c>
      <c r="AM21" s="4" t="s">
        <v>147</v>
      </c>
      <c r="AN21" s="93" t="s">
        <v>2</v>
      </c>
      <c r="AO21" s="93" t="s">
        <v>3</v>
      </c>
      <c r="AP21" s="93" t="s">
        <v>174</v>
      </c>
      <c r="AQ21" s="93" t="s">
        <v>175</v>
      </c>
      <c r="AR21" s="93" t="s">
        <v>176</v>
      </c>
      <c r="AS21" s="93" t="s">
        <v>1</v>
      </c>
      <c r="AT21" s="4" t="s">
        <v>147</v>
      </c>
      <c r="AU21" s="93" t="s">
        <v>2</v>
      </c>
      <c r="AV21" s="93" t="s">
        <v>3</v>
      </c>
      <c r="AW21" s="93" t="s">
        <v>174</v>
      </c>
      <c r="AX21" s="93" t="s">
        <v>175</v>
      </c>
      <c r="AY21" s="93" t="s">
        <v>176</v>
      </c>
      <c r="AZ21" s="93" t="s">
        <v>1</v>
      </c>
      <c r="BA21" s="4" t="s">
        <v>147</v>
      </c>
      <c r="BB21" s="93" t="s">
        <v>2</v>
      </c>
      <c r="BC21" s="93" t="s">
        <v>3</v>
      </c>
      <c r="BD21" s="93" t="s">
        <v>174</v>
      </c>
      <c r="BE21" s="93" t="s">
        <v>175</v>
      </c>
      <c r="BF21" s="93" t="s">
        <v>176</v>
      </c>
      <c r="BG21" s="93" t="s">
        <v>1</v>
      </c>
      <c r="BH21" s="4" t="s">
        <v>147</v>
      </c>
      <c r="BI21" s="93" t="s">
        <v>2</v>
      </c>
      <c r="BJ21" s="93" t="s">
        <v>3</v>
      </c>
      <c r="BK21" s="93" t="s">
        <v>174</v>
      </c>
      <c r="BL21" s="93" t="s">
        <v>175</v>
      </c>
      <c r="BM21" s="93" t="s">
        <v>176</v>
      </c>
      <c r="BN21" s="93" t="s">
        <v>1</v>
      </c>
      <c r="BO21" s="4" t="s">
        <v>147</v>
      </c>
      <c r="BP21" s="93" t="s">
        <v>2</v>
      </c>
      <c r="BQ21" s="93" t="s">
        <v>3</v>
      </c>
      <c r="BR21" s="93" t="s">
        <v>174</v>
      </c>
      <c r="BS21" s="93" t="s">
        <v>175</v>
      </c>
      <c r="BT21" s="93" t="s">
        <v>176</v>
      </c>
      <c r="BU21" s="93" t="s">
        <v>1</v>
      </c>
      <c r="BV21" s="4" t="s">
        <v>147</v>
      </c>
      <c r="BW21" s="93" t="s">
        <v>2</v>
      </c>
      <c r="BX21" s="93" t="s">
        <v>3</v>
      </c>
      <c r="BY21" s="93" t="s">
        <v>174</v>
      </c>
      <c r="BZ21" s="93" t="s">
        <v>175</v>
      </c>
      <c r="CA21" s="93" t="s">
        <v>176</v>
      </c>
      <c r="CB21" s="93" t="s">
        <v>1</v>
      </c>
      <c r="CC21" s="4" t="s">
        <v>147</v>
      </c>
      <c r="CD21" s="132"/>
    </row>
    <row r="22" spans="1:110" x14ac:dyDescent="0.25">
      <c r="A22" s="35">
        <v>1</v>
      </c>
      <c r="B22" s="35">
        <v>2</v>
      </c>
      <c r="C22" s="35">
        <v>3</v>
      </c>
      <c r="D22" s="35">
        <v>4</v>
      </c>
      <c r="E22" s="35" t="s">
        <v>13</v>
      </c>
      <c r="F22" s="35" t="s">
        <v>14</v>
      </c>
      <c r="G22" s="35" t="s">
        <v>15</v>
      </c>
      <c r="H22" s="35" t="s">
        <v>16</v>
      </c>
      <c r="I22" s="35" t="s">
        <v>17</v>
      </c>
      <c r="J22" s="35" t="s">
        <v>148</v>
      </c>
      <c r="K22" s="35" t="s">
        <v>149</v>
      </c>
      <c r="L22" s="35" t="s">
        <v>18</v>
      </c>
      <c r="M22" s="36" t="s">
        <v>19</v>
      </c>
      <c r="N22" s="35" t="s">
        <v>20</v>
      </c>
      <c r="O22" s="35" t="s">
        <v>21</v>
      </c>
      <c r="P22" s="35" t="s">
        <v>22</v>
      </c>
      <c r="Q22" s="35" t="s">
        <v>150</v>
      </c>
      <c r="R22" s="35" t="s">
        <v>151</v>
      </c>
      <c r="S22" s="35" t="s">
        <v>23</v>
      </c>
      <c r="T22" s="35" t="s">
        <v>24</v>
      </c>
      <c r="U22" s="35" t="s">
        <v>25</v>
      </c>
      <c r="V22" s="35" t="s">
        <v>26</v>
      </c>
      <c r="W22" s="35" t="s">
        <v>27</v>
      </c>
      <c r="X22" s="35" t="s">
        <v>152</v>
      </c>
      <c r="Y22" s="35" t="s">
        <v>153</v>
      </c>
      <c r="Z22" s="35" t="s">
        <v>28</v>
      </c>
      <c r="AA22" s="35" t="s">
        <v>29</v>
      </c>
      <c r="AB22" s="35" t="s">
        <v>30</v>
      </c>
      <c r="AC22" s="35" t="s">
        <v>31</v>
      </c>
      <c r="AD22" s="35" t="s">
        <v>32</v>
      </c>
      <c r="AE22" s="35" t="s">
        <v>154</v>
      </c>
      <c r="AF22" s="35" t="s">
        <v>155</v>
      </c>
      <c r="AG22" s="35" t="s">
        <v>33</v>
      </c>
      <c r="AH22" s="35" t="s">
        <v>34</v>
      </c>
      <c r="AI22" s="35" t="s">
        <v>35</v>
      </c>
      <c r="AJ22" s="35" t="s">
        <v>36</v>
      </c>
      <c r="AK22" s="35" t="s">
        <v>37</v>
      </c>
      <c r="AL22" s="35" t="s">
        <v>156</v>
      </c>
      <c r="AM22" s="35" t="s">
        <v>157</v>
      </c>
      <c r="AN22" s="35" t="s">
        <v>38</v>
      </c>
      <c r="AO22" s="35" t="s">
        <v>39</v>
      </c>
      <c r="AP22" s="35" t="s">
        <v>40</v>
      </c>
      <c r="AQ22" s="35" t="s">
        <v>41</v>
      </c>
      <c r="AR22" s="35" t="s">
        <v>42</v>
      </c>
      <c r="AS22" s="35" t="s">
        <v>158</v>
      </c>
      <c r="AT22" s="35" t="s">
        <v>159</v>
      </c>
      <c r="AU22" s="35" t="s">
        <v>43</v>
      </c>
      <c r="AV22" s="35" t="s">
        <v>44</v>
      </c>
      <c r="AW22" s="35" t="s">
        <v>45</v>
      </c>
      <c r="AX22" s="35" t="s">
        <v>46</v>
      </c>
      <c r="AY22" s="35" t="s">
        <v>62</v>
      </c>
      <c r="AZ22" s="35" t="s">
        <v>160</v>
      </c>
      <c r="BA22" s="35" t="s">
        <v>161</v>
      </c>
      <c r="BB22" s="35" t="s">
        <v>47</v>
      </c>
      <c r="BC22" s="35" t="s">
        <v>48</v>
      </c>
      <c r="BD22" s="35" t="s">
        <v>49</v>
      </c>
      <c r="BE22" s="35" t="s">
        <v>50</v>
      </c>
      <c r="BF22" s="35" t="s">
        <v>51</v>
      </c>
      <c r="BG22" s="35" t="s">
        <v>162</v>
      </c>
      <c r="BH22" s="35" t="s">
        <v>163</v>
      </c>
      <c r="BI22" s="35" t="s">
        <v>52</v>
      </c>
      <c r="BJ22" s="35" t="s">
        <v>53</v>
      </c>
      <c r="BK22" s="35" t="s">
        <v>54</v>
      </c>
      <c r="BL22" s="35" t="s">
        <v>55</v>
      </c>
      <c r="BM22" s="35" t="s">
        <v>56</v>
      </c>
      <c r="BN22" s="35" t="s">
        <v>164</v>
      </c>
      <c r="BO22" s="35" t="s">
        <v>165</v>
      </c>
      <c r="BP22" s="35" t="s">
        <v>57</v>
      </c>
      <c r="BQ22" s="35" t="s">
        <v>58</v>
      </c>
      <c r="BR22" s="35" t="s">
        <v>59</v>
      </c>
      <c r="BS22" s="35" t="s">
        <v>60</v>
      </c>
      <c r="BT22" s="35" t="s">
        <v>61</v>
      </c>
      <c r="BU22" s="35" t="s">
        <v>166</v>
      </c>
      <c r="BV22" s="35" t="s">
        <v>167</v>
      </c>
      <c r="BW22" s="35" t="s">
        <v>63</v>
      </c>
      <c r="BX22" s="35" t="s">
        <v>64</v>
      </c>
      <c r="BY22" s="35" t="s">
        <v>65</v>
      </c>
      <c r="BZ22" s="35" t="s">
        <v>66</v>
      </c>
      <c r="CA22" s="35" t="s">
        <v>82</v>
      </c>
      <c r="CB22" s="35" t="s">
        <v>177</v>
      </c>
      <c r="CC22" s="35" t="s">
        <v>178</v>
      </c>
      <c r="CD22" s="35">
        <v>8</v>
      </c>
    </row>
    <row r="23" spans="1:110" s="3" customFormat="1" ht="31.5" x14ac:dyDescent="0.25">
      <c r="A23" s="62" t="s">
        <v>100</v>
      </c>
      <c r="B23" s="49" t="s">
        <v>67</v>
      </c>
      <c r="C23" s="50" t="s">
        <v>138</v>
      </c>
      <c r="D23" s="37"/>
      <c r="E23" s="5">
        <v>0</v>
      </c>
      <c r="F23" s="5">
        <f t="shared" ref="F23:BE23" si="0">F24+F25+F26</f>
        <v>0</v>
      </c>
      <c r="G23" s="51">
        <f>G25+G28</f>
        <v>19.294999999999995</v>
      </c>
      <c r="H23" s="5">
        <f t="shared" ref="H23:J23" si="1">H24+H25+H26</f>
        <v>0</v>
      </c>
      <c r="I23" s="5">
        <f t="shared" si="1"/>
        <v>0</v>
      </c>
      <c r="J23" s="5">
        <f t="shared" si="1"/>
        <v>0</v>
      </c>
      <c r="K23" s="52">
        <f>K25+K28</f>
        <v>1765</v>
      </c>
      <c r="L23" s="5">
        <f t="shared" si="0"/>
        <v>0</v>
      </c>
      <c r="M23" s="5">
        <f t="shared" si="0"/>
        <v>0</v>
      </c>
      <c r="N23" s="5">
        <f>N25</f>
        <v>2.5310000000000001</v>
      </c>
      <c r="O23" s="5">
        <f t="shared" si="0"/>
        <v>0</v>
      </c>
      <c r="P23" s="5">
        <f t="shared" si="0"/>
        <v>0</v>
      </c>
      <c r="Q23" s="5">
        <f t="shared" si="0"/>
        <v>0</v>
      </c>
      <c r="R23" s="7">
        <f>R25</f>
        <v>105</v>
      </c>
      <c r="S23" s="5">
        <f t="shared" si="0"/>
        <v>0</v>
      </c>
      <c r="T23" s="5">
        <f t="shared" si="0"/>
        <v>0</v>
      </c>
      <c r="U23" s="51">
        <f>U25</f>
        <v>3.8339999999999996</v>
      </c>
      <c r="V23" s="5">
        <f t="shared" ref="V23:AL23" si="2">V24+V25+V26</f>
        <v>0</v>
      </c>
      <c r="W23" s="5">
        <f t="shared" si="2"/>
        <v>0</v>
      </c>
      <c r="X23" s="5">
        <f t="shared" si="2"/>
        <v>0</v>
      </c>
      <c r="Y23" s="52">
        <f>Y25</f>
        <v>299</v>
      </c>
      <c r="Z23" s="5">
        <f t="shared" si="2"/>
        <v>0</v>
      </c>
      <c r="AA23" s="5">
        <f t="shared" si="2"/>
        <v>0</v>
      </c>
      <c r="AB23" s="6">
        <f>AB25+AB28+AB24</f>
        <v>8.157</v>
      </c>
      <c r="AC23" s="5">
        <f t="shared" si="2"/>
        <v>0</v>
      </c>
      <c r="AD23" s="5">
        <f t="shared" si="2"/>
        <v>0</v>
      </c>
      <c r="AE23" s="5">
        <f t="shared" si="2"/>
        <v>0</v>
      </c>
      <c r="AF23" s="52">
        <f>AF25+AF28</f>
        <v>879</v>
      </c>
      <c r="AG23" s="5">
        <f t="shared" si="2"/>
        <v>0</v>
      </c>
      <c r="AH23" s="5">
        <f t="shared" si="2"/>
        <v>0</v>
      </c>
      <c r="AI23" s="51">
        <f>AI25+AI28</f>
        <v>4.7729999999999997</v>
      </c>
      <c r="AJ23" s="5">
        <f t="shared" si="2"/>
        <v>0</v>
      </c>
      <c r="AK23" s="5">
        <f t="shared" si="2"/>
        <v>0</v>
      </c>
      <c r="AL23" s="5">
        <f t="shared" si="2"/>
        <v>0</v>
      </c>
      <c r="AM23" s="52">
        <f>AM25+AM28</f>
        <v>479</v>
      </c>
      <c r="AN23" s="5">
        <f t="shared" si="0"/>
        <v>0</v>
      </c>
      <c r="AO23" s="5">
        <f t="shared" si="0"/>
        <v>0</v>
      </c>
      <c r="AP23" s="6">
        <f>AW23+BD23+BK23+BR23</f>
        <v>20.574000000000002</v>
      </c>
      <c r="AQ23" s="5">
        <f t="shared" si="0"/>
        <v>0</v>
      </c>
      <c r="AR23" s="5">
        <f>AR24</f>
        <v>0.16999999999999998</v>
      </c>
      <c r="AS23" s="5">
        <f t="shared" si="0"/>
        <v>0</v>
      </c>
      <c r="AT23" s="87">
        <f>AT25+AT28+AT24</f>
        <v>1765</v>
      </c>
      <c r="AU23" s="5">
        <f t="shared" si="0"/>
        <v>0</v>
      </c>
      <c r="AV23" s="5">
        <f t="shared" si="0"/>
        <v>0</v>
      </c>
      <c r="AW23" s="38">
        <f>AW24+AW25</f>
        <v>3.3040000000000003</v>
      </c>
      <c r="AX23" s="5">
        <f t="shared" ref="AX23" si="3">AX24+AX25+AX26</f>
        <v>0</v>
      </c>
      <c r="AY23" s="8">
        <v>0</v>
      </c>
      <c r="AZ23" s="5">
        <f t="shared" ref="AZ23" si="4">AZ24+AZ25+AZ26</f>
        <v>0</v>
      </c>
      <c r="BA23" s="7">
        <f>BA25</f>
        <v>95</v>
      </c>
      <c r="BB23" s="5">
        <f t="shared" si="0"/>
        <v>0</v>
      </c>
      <c r="BC23" s="5">
        <f t="shared" si="0"/>
        <v>0</v>
      </c>
      <c r="BD23" s="6">
        <f>BD25+BD28+BD24</f>
        <v>4.165</v>
      </c>
      <c r="BE23" s="5">
        <f t="shared" si="0"/>
        <v>0</v>
      </c>
      <c r="BF23" s="8">
        <v>0</v>
      </c>
      <c r="BG23" s="8">
        <v>0</v>
      </c>
      <c r="BH23" s="52">
        <f>BH86</f>
        <v>319</v>
      </c>
      <c r="BI23" s="8">
        <v>0.1</v>
      </c>
      <c r="BJ23" s="8">
        <v>0</v>
      </c>
      <c r="BK23" s="6">
        <f>BK25+BK28+BK24</f>
        <v>7.1730000000000009</v>
      </c>
      <c r="BL23" s="8">
        <v>0</v>
      </c>
      <c r="BM23" s="8">
        <f>BM24</f>
        <v>0.16999999999999998</v>
      </c>
      <c r="BN23" s="8">
        <v>0</v>
      </c>
      <c r="BO23" s="52">
        <f>BO25+BO28+BO24</f>
        <v>799</v>
      </c>
      <c r="BP23" s="8">
        <v>0</v>
      </c>
      <c r="BQ23" s="8">
        <v>0</v>
      </c>
      <c r="BR23" s="51">
        <f>BR24+BR25+BR28</f>
        <v>5.9320000000000004</v>
      </c>
      <c r="BS23" s="8">
        <v>0</v>
      </c>
      <c r="BT23" s="8">
        <v>0</v>
      </c>
      <c r="BU23" s="8">
        <v>0</v>
      </c>
      <c r="BV23" s="52">
        <f>BV25+BV28</f>
        <v>552</v>
      </c>
      <c r="BW23" s="37"/>
      <c r="BX23" s="37"/>
      <c r="BY23" s="39"/>
      <c r="BZ23" s="37"/>
      <c r="CA23" s="39"/>
      <c r="CB23" s="37"/>
      <c r="CC23" s="40"/>
      <c r="CD23" s="33"/>
    </row>
    <row r="24" spans="1:110" s="3" customFormat="1" ht="31.5" x14ac:dyDescent="0.25">
      <c r="A24" s="63" t="s">
        <v>101</v>
      </c>
      <c r="B24" s="53" t="s">
        <v>87</v>
      </c>
      <c r="C24" s="50" t="s">
        <v>138</v>
      </c>
      <c r="D24" s="37"/>
      <c r="E24" s="5">
        <f t="shared" ref="E24:BE24" si="5">E30</f>
        <v>0</v>
      </c>
      <c r="F24" s="5">
        <f t="shared" si="5"/>
        <v>0</v>
      </c>
      <c r="G24" s="51">
        <v>0</v>
      </c>
      <c r="H24" s="5">
        <f t="shared" ref="H24:J24" si="6">H30</f>
        <v>0</v>
      </c>
      <c r="I24" s="5">
        <f t="shared" si="6"/>
        <v>0</v>
      </c>
      <c r="J24" s="5">
        <f t="shared" si="6"/>
        <v>0</v>
      </c>
      <c r="K24" s="52">
        <v>0</v>
      </c>
      <c r="L24" s="5">
        <f t="shared" si="5"/>
        <v>0</v>
      </c>
      <c r="M24" s="5">
        <f t="shared" si="5"/>
        <v>0</v>
      </c>
      <c r="N24" s="5">
        <v>0</v>
      </c>
      <c r="O24" s="5">
        <f t="shared" si="5"/>
        <v>0</v>
      </c>
      <c r="P24" s="5">
        <f t="shared" si="5"/>
        <v>0</v>
      </c>
      <c r="Q24" s="5">
        <f t="shared" si="5"/>
        <v>0</v>
      </c>
      <c r="R24" s="7">
        <v>0</v>
      </c>
      <c r="S24" s="5">
        <f t="shared" si="5"/>
        <v>0</v>
      </c>
      <c r="T24" s="5">
        <f t="shared" si="5"/>
        <v>0</v>
      </c>
      <c r="U24" s="51">
        <v>0</v>
      </c>
      <c r="V24" s="5">
        <f t="shared" ref="V24:AL24" si="7">V25+V26+V27</f>
        <v>0</v>
      </c>
      <c r="W24" s="5">
        <f t="shared" si="7"/>
        <v>0</v>
      </c>
      <c r="X24" s="5">
        <f t="shared" si="7"/>
        <v>0</v>
      </c>
      <c r="Y24" s="52">
        <v>0</v>
      </c>
      <c r="Z24" s="5">
        <f t="shared" si="7"/>
        <v>0</v>
      </c>
      <c r="AA24" s="5">
        <f t="shared" si="7"/>
        <v>0</v>
      </c>
      <c r="AB24" s="8">
        <f t="shared" ref="AB24" si="8">AB30</f>
        <v>0</v>
      </c>
      <c r="AC24" s="5">
        <f t="shared" si="7"/>
        <v>0</v>
      </c>
      <c r="AD24" s="5">
        <f t="shared" si="7"/>
        <v>0</v>
      </c>
      <c r="AE24" s="5">
        <f t="shared" si="7"/>
        <v>0</v>
      </c>
      <c r="AF24" s="52">
        <v>0</v>
      </c>
      <c r="AG24" s="5">
        <f t="shared" si="7"/>
        <v>0</v>
      </c>
      <c r="AH24" s="5">
        <f t="shared" si="7"/>
        <v>0</v>
      </c>
      <c r="AI24" s="51">
        <f t="shared" ref="AI24" si="9">AI30</f>
        <v>0</v>
      </c>
      <c r="AJ24" s="5">
        <f t="shared" si="7"/>
        <v>0</v>
      </c>
      <c r="AK24" s="5">
        <f t="shared" si="7"/>
        <v>0</v>
      </c>
      <c r="AL24" s="5">
        <f t="shared" si="7"/>
        <v>0</v>
      </c>
      <c r="AM24" s="51">
        <f t="shared" ref="AM24" si="10">AM30</f>
        <v>0</v>
      </c>
      <c r="AN24" s="5">
        <f t="shared" si="5"/>
        <v>0</v>
      </c>
      <c r="AO24" s="5">
        <f t="shared" si="5"/>
        <v>0</v>
      </c>
      <c r="AP24" s="6">
        <f t="shared" ref="AP24:AP88" si="11">AW24+BD24+BK24+BR24</f>
        <v>2.8490000000000002</v>
      </c>
      <c r="AQ24" s="5">
        <f t="shared" si="5"/>
        <v>0</v>
      </c>
      <c r="AR24" s="5">
        <f>AR56</f>
        <v>0.16999999999999998</v>
      </c>
      <c r="AS24" s="5">
        <f t="shared" si="5"/>
        <v>0</v>
      </c>
      <c r="AT24" s="43">
        <f t="shared" si="5"/>
        <v>0</v>
      </c>
      <c r="AU24" s="5">
        <f t="shared" si="5"/>
        <v>0</v>
      </c>
      <c r="AV24" s="5">
        <f t="shared" si="5"/>
        <v>0</v>
      </c>
      <c r="AW24" s="5">
        <f>AW38+AW56</f>
        <v>1.04</v>
      </c>
      <c r="AX24" s="5">
        <f t="shared" ref="AX24" si="12">AX30</f>
        <v>0</v>
      </c>
      <c r="AY24" s="8">
        <v>0</v>
      </c>
      <c r="AZ24" s="5">
        <f t="shared" ref="AZ24" si="13">AZ30</f>
        <v>0</v>
      </c>
      <c r="BA24" s="8">
        <v>0</v>
      </c>
      <c r="BB24" s="5">
        <f t="shared" si="5"/>
        <v>0</v>
      </c>
      <c r="BC24" s="5">
        <f t="shared" si="5"/>
        <v>0</v>
      </c>
      <c r="BD24" s="8">
        <f t="shared" si="5"/>
        <v>0.42</v>
      </c>
      <c r="BE24" s="5">
        <f t="shared" si="5"/>
        <v>0</v>
      </c>
      <c r="BF24" s="8">
        <v>0</v>
      </c>
      <c r="BG24" s="8">
        <v>0</v>
      </c>
      <c r="BH24" s="51">
        <f t="shared" ref="BH24" si="14">BH30</f>
        <v>0</v>
      </c>
      <c r="BI24" s="8">
        <v>0</v>
      </c>
      <c r="BJ24" s="8">
        <v>0</v>
      </c>
      <c r="BK24" s="8">
        <f t="shared" ref="BK24" si="15">BK30</f>
        <v>0.28699999999999998</v>
      </c>
      <c r="BL24" s="8">
        <v>0</v>
      </c>
      <c r="BM24" s="8">
        <f>BM56</f>
        <v>0.16999999999999998</v>
      </c>
      <c r="BN24" s="8">
        <v>0</v>
      </c>
      <c r="BO24" s="52">
        <f t="shared" ref="BO24" si="16">BO30</f>
        <v>0</v>
      </c>
      <c r="BP24" s="8">
        <v>0</v>
      </c>
      <c r="BQ24" s="8">
        <v>0</v>
      </c>
      <c r="BR24" s="51">
        <f>BR37</f>
        <v>1.1020000000000001</v>
      </c>
      <c r="BS24" s="8">
        <v>0</v>
      </c>
      <c r="BT24" s="8">
        <v>0</v>
      </c>
      <c r="BU24" s="8">
        <v>0</v>
      </c>
      <c r="BV24" s="51">
        <f t="shared" ref="BV24" si="17">BV30</f>
        <v>0</v>
      </c>
      <c r="BW24" s="37"/>
      <c r="BX24" s="37"/>
      <c r="BY24" s="39"/>
      <c r="BZ24" s="37"/>
      <c r="CA24" s="39"/>
      <c r="CB24" s="37"/>
      <c r="CC24" s="40"/>
      <c r="CD24" s="37"/>
    </row>
    <row r="25" spans="1:110" s="21" customFormat="1" ht="47.25" x14ac:dyDescent="0.25">
      <c r="A25" s="63" t="s">
        <v>102</v>
      </c>
      <c r="B25" s="53" t="s">
        <v>88</v>
      </c>
      <c r="C25" s="50" t="s">
        <v>138</v>
      </c>
      <c r="D25" s="41"/>
      <c r="E25" s="5">
        <f t="shared" ref="E25:BE25" si="18">E92</f>
        <v>0</v>
      </c>
      <c r="F25" s="5">
        <f t="shared" si="18"/>
        <v>0</v>
      </c>
      <c r="G25" s="51">
        <f>G86+G73</f>
        <v>18.959999999999994</v>
      </c>
      <c r="H25" s="5">
        <f t="shared" ref="H25:J25" si="19">H92</f>
        <v>0</v>
      </c>
      <c r="I25" s="5">
        <f t="shared" si="19"/>
        <v>0</v>
      </c>
      <c r="J25" s="5">
        <f t="shared" si="19"/>
        <v>0</v>
      </c>
      <c r="K25" s="52">
        <f>K86</f>
        <v>1391</v>
      </c>
      <c r="L25" s="5">
        <f t="shared" si="18"/>
        <v>0</v>
      </c>
      <c r="M25" s="5">
        <f t="shared" si="18"/>
        <v>0</v>
      </c>
      <c r="N25" s="5">
        <f>N86</f>
        <v>2.5310000000000001</v>
      </c>
      <c r="O25" s="5">
        <f t="shared" si="18"/>
        <v>0</v>
      </c>
      <c r="P25" s="5">
        <f t="shared" si="18"/>
        <v>0</v>
      </c>
      <c r="Q25" s="5">
        <f t="shared" si="18"/>
        <v>0</v>
      </c>
      <c r="R25" s="7">
        <f>R86</f>
        <v>105</v>
      </c>
      <c r="S25" s="5">
        <f t="shared" si="18"/>
        <v>0</v>
      </c>
      <c r="T25" s="5">
        <f t="shared" si="18"/>
        <v>0</v>
      </c>
      <c r="U25" s="51">
        <f>U86+U73</f>
        <v>3.8339999999999996</v>
      </c>
      <c r="V25" s="5">
        <f t="shared" ref="V25:AL25" si="20">V26+V27+V28</f>
        <v>0</v>
      </c>
      <c r="W25" s="5">
        <f t="shared" si="20"/>
        <v>0</v>
      </c>
      <c r="X25" s="5">
        <f t="shared" si="20"/>
        <v>0</v>
      </c>
      <c r="Y25" s="52">
        <f>Y86</f>
        <v>299</v>
      </c>
      <c r="Z25" s="5">
        <f t="shared" si="20"/>
        <v>0</v>
      </c>
      <c r="AA25" s="5">
        <f t="shared" si="20"/>
        <v>0</v>
      </c>
      <c r="AB25" s="6">
        <f>AB87+AB123+AB73</f>
        <v>8.157</v>
      </c>
      <c r="AC25" s="5">
        <f t="shared" si="20"/>
        <v>0</v>
      </c>
      <c r="AD25" s="5">
        <f t="shared" si="20"/>
        <v>0</v>
      </c>
      <c r="AE25" s="5">
        <f t="shared" si="20"/>
        <v>0</v>
      </c>
      <c r="AF25" s="52">
        <f>AF86</f>
        <v>611</v>
      </c>
      <c r="AG25" s="5">
        <f t="shared" si="20"/>
        <v>0</v>
      </c>
      <c r="AH25" s="5">
        <f t="shared" si="20"/>
        <v>0</v>
      </c>
      <c r="AI25" s="51">
        <f>AI87</f>
        <v>4.4379999999999997</v>
      </c>
      <c r="AJ25" s="5">
        <f t="shared" si="20"/>
        <v>0</v>
      </c>
      <c r="AK25" s="5">
        <f t="shared" si="20"/>
        <v>0</v>
      </c>
      <c r="AL25" s="5">
        <f t="shared" si="20"/>
        <v>0</v>
      </c>
      <c r="AM25" s="52">
        <f>AM87</f>
        <v>373</v>
      </c>
      <c r="AN25" s="5">
        <f t="shared" si="18"/>
        <v>0</v>
      </c>
      <c r="AO25" s="5">
        <f t="shared" si="18"/>
        <v>0</v>
      </c>
      <c r="AP25" s="6">
        <f t="shared" si="11"/>
        <v>16.352</v>
      </c>
      <c r="AQ25" s="5">
        <f t="shared" si="18"/>
        <v>0</v>
      </c>
      <c r="AR25" s="5">
        <v>0</v>
      </c>
      <c r="AS25" s="5">
        <f t="shared" si="18"/>
        <v>0</v>
      </c>
      <c r="AT25" s="94">
        <f>AT87+AT123+AT73</f>
        <v>1397</v>
      </c>
      <c r="AU25" s="5">
        <f t="shared" si="18"/>
        <v>0</v>
      </c>
      <c r="AV25" s="5">
        <f t="shared" si="18"/>
        <v>0</v>
      </c>
      <c r="AW25" s="38">
        <f>AW86</f>
        <v>2.2640000000000002</v>
      </c>
      <c r="AX25" s="5">
        <f t="shared" ref="AX25" si="21">AX92</f>
        <v>0</v>
      </c>
      <c r="AY25" s="8">
        <v>0</v>
      </c>
      <c r="AZ25" s="5">
        <f t="shared" ref="AZ25" si="22">AZ92</f>
        <v>0</v>
      </c>
      <c r="BA25" s="7">
        <f>BA86</f>
        <v>95</v>
      </c>
      <c r="BB25" s="5">
        <f t="shared" si="18"/>
        <v>0</v>
      </c>
      <c r="BC25" s="5">
        <f t="shared" si="18"/>
        <v>0</v>
      </c>
      <c r="BD25" s="6">
        <f>BD87+BD123+BD73</f>
        <v>3.7449999999999997</v>
      </c>
      <c r="BE25" s="5">
        <f t="shared" si="18"/>
        <v>0</v>
      </c>
      <c r="BF25" s="8">
        <v>0</v>
      </c>
      <c r="BG25" s="8">
        <v>0</v>
      </c>
      <c r="BH25" s="52">
        <f>BH86</f>
        <v>319</v>
      </c>
      <c r="BI25" s="8">
        <v>0</v>
      </c>
      <c r="BJ25" s="8">
        <v>0</v>
      </c>
      <c r="BK25" s="6">
        <f>BK87+BK123+BK73</f>
        <v>6.0790000000000006</v>
      </c>
      <c r="BL25" s="8">
        <v>0</v>
      </c>
      <c r="BM25" s="8">
        <v>0</v>
      </c>
      <c r="BN25" s="8">
        <v>0</v>
      </c>
      <c r="BO25" s="52">
        <f>BO87+BO123+BO73</f>
        <v>530</v>
      </c>
      <c r="BP25" s="8">
        <v>0</v>
      </c>
      <c r="BQ25" s="8">
        <v>0</v>
      </c>
      <c r="BR25" s="51">
        <f>BR86</f>
        <v>4.2640000000000002</v>
      </c>
      <c r="BS25" s="8">
        <v>0</v>
      </c>
      <c r="BT25" s="8">
        <v>0</v>
      </c>
      <c r="BU25" s="8">
        <v>0</v>
      </c>
      <c r="BV25" s="52">
        <f>BV86</f>
        <v>453</v>
      </c>
      <c r="BW25" s="41"/>
      <c r="BX25" s="41"/>
      <c r="BY25" s="39"/>
      <c r="BZ25" s="37"/>
      <c r="CA25" s="39"/>
      <c r="CB25" s="37"/>
      <c r="CC25" s="40"/>
      <c r="CD25" s="33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</row>
    <row r="26" spans="1:110" s="82" customFormat="1" ht="94.5" x14ac:dyDescent="0.25">
      <c r="A26" s="63" t="s">
        <v>103</v>
      </c>
      <c r="B26" s="53" t="s">
        <v>89</v>
      </c>
      <c r="C26" s="50" t="s">
        <v>138</v>
      </c>
      <c r="D26" s="41"/>
      <c r="E26" s="5">
        <f t="shared" ref="E26:BE26" si="23">E28</f>
        <v>0</v>
      </c>
      <c r="F26" s="5">
        <f t="shared" si="23"/>
        <v>0</v>
      </c>
      <c r="G26" s="51">
        <v>0</v>
      </c>
      <c r="H26" s="5">
        <f t="shared" ref="H26:J26" si="24">H28</f>
        <v>0</v>
      </c>
      <c r="I26" s="5">
        <f t="shared" si="24"/>
        <v>0</v>
      </c>
      <c r="J26" s="5">
        <f t="shared" si="24"/>
        <v>0</v>
      </c>
      <c r="K26" s="52">
        <v>0</v>
      </c>
      <c r="L26" s="5">
        <f t="shared" si="23"/>
        <v>0</v>
      </c>
      <c r="M26" s="5">
        <f t="shared" si="23"/>
        <v>0</v>
      </c>
      <c r="N26" s="5">
        <v>0</v>
      </c>
      <c r="O26" s="5">
        <f t="shared" si="23"/>
        <v>0</v>
      </c>
      <c r="P26" s="5">
        <f t="shared" si="23"/>
        <v>0</v>
      </c>
      <c r="Q26" s="5">
        <f t="shared" si="23"/>
        <v>0</v>
      </c>
      <c r="R26" s="7">
        <v>0</v>
      </c>
      <c r="S26" s="5">
        <f t="shared" si="23"/>
        <v>0</v>
      </c>
      <c r="T26" s="5">
        <f t="shared" si="23"/>
        <v>0</v>
      </c>
      <c r="U26" s="51">
        <v>0</v>
      </c>
      <c r="V26" s="5">
        <f t="shared" ref="V26:AL26" si="25">V27+V28+V29</f>
        <v>0</v>
      </c>
      <c r="W26" s="5">
        <f t="shared" si="25"/>
        <v>0</v>
      </c>
      <c r="X26" s="5">
        <f t="shared" si="25"/>
        <v>0</v>
      </c>
      <c r="Y26" s="52">
        <v>0</v>
      </c>
      <c r="Z26" s="5">
        <f t="shared" si="25"/>
        <v>0</v>
      </c>
      <c r="AA26" s="5">
        <f t="shared" si="25"/>
        <v>0</v>
      </c>
      <c r="AB26" s="8">
        <v>0</v>
      </c>
      <c r="AC26" s="5">
        <f t="shared" si="25"/>
        <v>0</v>
      </c>
      <c r="AD26" s="5">
        <f t="shared" si="25"/>
        <v>0</v>
      </c>
      <c r="AE26" s="5">
        <f t="shared" si="25"/>
        <v>0</v>
      </c>
      <c r="AF26" s="52">
        <v>0</v>
      </c>
      <c r="AG26" s="5">
        <f t="shared" si="25"/>
        <v>0</v>
      </c>
      <c r="AH26" s="5">
        <f t="shared" si="25"/>
        <v>0</v>
      </c>
      <c r="AI26" s="51">
        <f t="shared" ref="AI26:AI27" si="26">AI32</f>
        <v>0</v>
      </c>
      <c r="AJ26" s="5">
        <f t="shared" si="25"/>
        <v>0</v>
      </c>
      <c r="AK26" s="5">
        <f t="shared" si="25"/>
        <v>0</v>
      </c>
      <c r="AL26" s="5">
        <f t="shared" si="25"/>
        <v>0</v>
      </c>
      <c r="AM26" s="51">
        <f t="shared" ref="AM26:AM27" si="27">AM32</f>
        <v>0</v>
      </c>
      <c r="AN26" s="5">
        <f t="shared" si="23"/>
        <v>0</v>
      </c>
      <c r="AO26" s="5">
        <f t="shared" si="23"/>
        <v>0</v>
      </c>
      <c r="AP26" s="6">
        <f t="shared" si="11"/>
        <v>0</v>
      </c>
      <c r="AQ26" s="5">
        <f t="shared" si="23"/>
        <v>0</v>
      </c>
      <c r="AR26" s="5">
        <v>0</v>
      </c>
      <c r="AS26" s="5">
        <f t="shared" si="23"/>
        <v>0</v>
      </c>
      <c r="AT26" s="43">
        <v>0</v>
      </c>
      <c r="AU26" s="5">
        <f t="shared" si="23"/>
        <v>0</v>
      </c>
      <c r="AV26" s="5">
        <f t="shared" si="23"/>
        <v>0</v>
      </c>
      <c r="AW26" s="8">
        <v>0</v>
      </c>
      <c r="AX26" s="5">
        <f t="shared" ref="AX26" si="28">AX28</f>
        <v>0</v>
      </c>
      <c r="AY26" s="8">
        <v>0</v>
      </c>
      <c r="AZ26" s="5">
        <f t="shared" ref="AZ26" si="29">AZ28</f>
        <v>0</v>
      </c>
      <c r="BA26" s="8">
        <v>0</v>
      </c>
      <c r="BB26" s="5">
        <f t="shared" si="23"/>
        <v>0</v>
      </c>
      <c r="BC26" s="5">
        <f t="shared" si="23"/>
        <v>0</v>
      </c>
      <c r="BD26" s="8">
        <v>0</v>
      </c>
      <c r="BE26" s="5">
        <f t="shared" si="23"/>
        <v>0</v>
      </c>
      <c r="BF26" s="8">
        <v>0</v>
      </c>
      <c r="BG26" s="8">
        <v>0</v>
      </c>
      <c r="BH26" s="51">
        <f t="shared" ref="BH26:BH29" si="30">BH32</f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52">
        <v>0</v>
      </c>
      <c r="BP26" s="8">
        <v>0</v>
      </c>
      <c r="BQ26" s="8">
        <v>0</v>
      </c>
      <c r="BR26" s="51">
        <f t="shared" ref="BR26:BR27" si="31">BR32</f>
        <v>0</v>
      </c>
      <c r="BS26" s="8">
        <v>0</v>
      </c>
      <c r="BT26" s="8">
        <v>0</v>
      </c>
      <c r="BU26" s="8">
        <v>0</v>
      </c>
      <c r="BV26" s="51">
        <f t="shared" ref="BV26:BV27" si="32">BV32</f>
        <v>0</v>
      </c>
      <c r="BW26" s="41"/>
      <c r="BX26" s="41"/>
      <c r="BY26" s="39"/>
      <c r="BZ26" s="37"/>
      <c r="CA26" s="39"/>
      <c r="CB26" s="37"/>
      <c r="CC26" s="40"/>
      <c r="CD26" s="41"/>
    </row>
    <row r="27" spans="1:110" s="82" customFormat="1" ht="60" customHeight="1" x14ac:dyDescent="0.25">
      <c r="A27" s="63" t="s">
        <v>104</v>
      </c>
      <c r="B27" s="53" t="s">
        <v>90</v>
      </c>
      <c r="C27" s="50" t="s">
        <v>138</v>
      </c>
      <c r="D27" s="42"/>
      <c r="E27" s="9">
        <v>0</v>
      </c>
      <c r="F27" s="9">
        <v>0</v>
      </c>
      <c r="G27" s="54">
        <v>0</v>
      </c>
      <c r="H27" s="9">
        <v>0</v>
      </c>
      <c r="I27" s="9">
        <v>0</v>
      </c>
      <c r="J27" s="9">
        <v>0</v>
      </c>
      <c r="K27" s="55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10">
        <v>0</v>
      </c>
      <c r="S27" s="9">
        <v>0</v>
      </c>
      <c r="T27" s="9">
        <v>0</v>
      </c>
      <c r="U27" s="51">
        <v>0</v>
      </c>
      <c r="V27" s="5">
        <f t="shared" ref="V27:AL27" si="33">V28+V29+V30</f>
        <v>0</v>
      </c>
      <c r="W27" s="5">
        <f t="shared" si="33"/>
        <v>0</v>
      </c>
      <c r="X27" s="5">
        <f t="shared" si="33"/>
        <v>0</v>
      </c>
      <c r="Y27" s="52">
        <v>0</v>
      </c>
      <c r="Z27" s="5">
        <f t="shared" si="33"/>
        <v>0</v>
      </c>
      <c r="AA27" s="5">
        <f t="shared" si="33"/>
        <v>0</v>
      </c>
      <c r="AB27" s="8">
        <v>0</v>
      </c>
      <c r="AC27" s="5">
        <f t="shared" si="33"/>
        <v>0</v>
      </c>
      <c r="AD27" s="5">
        <f t="shared" si="33"/>
        <v>0</v>
      </c>
      <c r="AE27" s="5">
        <f t="shared" si="33"/>
        <v>0</v>
      </c>
      <c r="AF27" s="52">
        <v>0</v>
      </c>
      <c r="AG27" s="5">
        <f t="shared" si="33"/>
        <v>0</v>
      </c>
      <c r="AH27" s="5">
        <f t="shared" si="33"/>
        <v>0</v>
      </c>
      <c r="AI27" s="51">
        <f t="shared" si="26"/>
        <v>0</v>
      </c>
      <c r="AJ27" s="5">
        <f t="shared" si="33"/>
        <v>0</v>
      </c>
      <c r="AK27" s="5">
        <f t="shared" si="33"/>
        <v>0</v>
      </c>
      <c r="AL27" s="5">
        <f t="shared" si="33"/>
        <v>0</v>
      </c>
      <c r="AM27" s="51">
        <f t="shared" si="27"/>
        <v>0</v>
      </c>
      <c r="AN27" s="9">
        <v>0</v>
      </c>
      <c r="AO27" s="9">
        <v>0</v>
      </c>
      <c r="AP27" s="6">
        <f t="shared" si="11"/>
        <v>0</v>
      </c>
      <c r="AQ27" s="9">
        <v>0</v>
      </c>
      <c r="AR27" s="5">
        <v>0</v>
      </c>
      <c r="AS27" s="9">
        <v>0</v>
      </c>
      <c r="AT27" s="43">
        <v>0</v>
      </c>
      <c r="AU27" s="9">
        <v>0</v>
      </c>
      <c r="AV27" s="9">
        <v>0</v>
      </c>
      <c r="AW27" s="8">
        <v>0</v>
      </c>
      <c r="AX27" s="9">
        <v>0</v>
      </c>
      <c r="AY27" s="8">
        <v>0</v>
      </c>
      <c r="AZ27" s="9">
        <v>0</v>
      </c>
      <c r="BA27" s="8">
        <v>0</v>
      </c>
      <c r="BB27" s="9">
        <v>0</v>
      </c>
      <c r="BC27" s="9">
        <v>0</v>
      </c>
      <c r="BD27" s="8">
        <v>0</v>
      </c>
      <c r="BE27" s="9">
        <v>0</v>
      </c>
      <c r="BF27" s="8">
        <v>0</v>
      </c>
      <c r="BG27" s="8">
        <v>0</v>
      </c>
      <c r="BH27" s="51">
        <f t="shared" si="30"/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52">
        <v>0</v>
      </c>
      <c r="BP27" s="8">
        <v>0</v>
      </c>
      <c r="BQ27" s="8">
        <v>0</v>
      </c>
      <c r="BR27" s="51">
        <f t="shared" si="31"/>
        <v>0</v>
      </c>
      <c r="BS27" s="8">
        <v>0</v>
      </c>
      <c r="BT27" s="8">
        <v>0</v>
      </c>
      <c r="BU27" s="8">
        <v>0</v>
      </c>
      <c r="BV27" s="51">
        <f t="shared" si="32"/>
        <v>0</v>
      </c>
      <c r="BW27" s="41"/>
      <c r="BX27" s="41"/>
      <c r="BY27" s="39"/>
      <c r="BZ27" s="37"/>
      <c r="CA27" s="39"/>
      <c r="CB27" s="37"/>
      <c r="CC27" s="40"/>
      <c r="CD27" s="41"/>
    </row>
    <row r="28" spans="1:110" s="3" customFormat="1" ht="56.25" customHeight="1" x14ac:dyDescent="0.25">
      <c r="A28" s="64" t="s">
        <v>105</v>
      </c>
      <c r="B28" s="53" t="s">
        <v>91</v>
      </c>
      <c r="C28" s="50" t="s">
        <v>138</v>
      </c>
      <c r="D28" s="21"/>
      <c r="E28" s="5">
        <f t="shared" ref="E28:BE28" si="34">E29</f>
        <v>0</v>
      </c>
      <c r="F28" s="5">
        <f t="shared" si="34"/>
        <v>0</v>
      </c>
      <c r="G28" s="51">
        <f>G131</f>
        <v>0.33500000000000002</v>
      </c>
      <c r="H28" s="5">
        <f t="shared" si="34"/>
        <v>0</v>
      </c>
      <c r="I28" s="5">
        <f t="shared" si="34"/>
        <v>0</v>
      </c>
      <c r="J28" s="5">
        <f t="shared" si="34"/>
        <v>0</v>
      </c>
      <c r="K28" s="52">
        <f>K135</f>
        <v>374</v>
      </c>
      <c r="L28" s="5">
        <f t="shared" si="34"/>
        <v>0</v>
      </c>
      <c r="M28" s="5">
        <f t="shared" si="34"/>
        <v>0</v>
      </c>
      <c r="N28" s="5">
        <v>0</v>
      </c>
      <c r="O28" s="5">
        <f t="shared" si="34"/>
        <v>0</v>
      </c>
      <c r="P28" s="5">
        <f t="shared" si="34"/>
        <v>0</v>
      </c>
      <c r="Q28" s="5">
        <f t="shared" si="34"/>
        <v>0</v>
      </c>
      <c r="R28" s="7">
        <v>0</v>
      </c>
      <c r="S28" s="5">
        <f t="shared" si="34"/>
        <v>0</v>
      </c>
      <c r="T28" s="5">
        <f t="shared" si="34"/>
        <v>0</v>
      </c>
      <c r="U28" s="51">
        <v>0</v>
      </c>
      <c r="V28" s="5">
        <f t="shared" ref="V28:AL28" si="35">V29+V30+V31</f>
        <v>0</v>
      </c>
      <c r="W28" s="5">
        <f t="shared" si="35"/>
        <v>0</v>
      </c>
      <c r="X28" s="5">
        <f t="shared" si="35"/>
        <v>0</v>
      </c>
      <c r="Y28" s="52">
        <v>0</v>
      </c>
      <c r="Z28" s="5">
        <f t="shared" si="35"/>
        <v>0</v>
      </c>
      <c r="AA28" s="5">
        <f t="shared" si="35"/>
        <v>0</v>
      </c>
      <c r="AB28" s="6">
        <f t="shared" ref="AB28" si="36">AB131</f>
        <v>0</v>
      </c>
      <c r="AC28" s="5">
        <f t="shared" si="35"/>
        <v>0</v>
      </c>
      <c r="AD28" s="5">
        <f t="shared" si="35"/>
        <v>0</v>
      </c>
      <c r="AE28" s="5">
        <f t="shared" si="35"/>
        <v>0</v>
      </c>
      <c r="AF28" s="52">
        <f>AF135</f>
        <v>268</v>
      </c>
      <c r="AG28" s="5">
        <f t="shared" si="35"/>
        <v>0</v>
      </c>
      <c r="AH28" s="5">
        <f t="shared" si="35"/>
        <v>0</v>
      </c>
      <c r="AI28" s="51">
        <f>AI131</f>
        <v>0.33500000000000002</v>
      </c>
      <c r="AJ28" s="5">
        <f t="shared" si="35"/>
        <v>0</v>
      </c>
      <c r="AK28" s="5">
        <f t="shared" si="35"/>
        <v>0</v>
      </c>
      <c r="AL28" s="5">
        <f t="shared" si="35"/>
        <v>0</v>
      </c>
      <c r="AM28" s="52">
        <f>AM131</f>
        <v>106</v>
      </c>
      <c r="AN28" s="5">
        <f t="shared" si="34"/>
        <v>0</v>
      </c>
      <c r="AO28" s="5">
        <f t="shared" si="34"/>
        <v>0</v>
      </c>
      <c r="AP28" s="6">
        <f t="shared" si="11"/>
        <v>1.373</v>
      </c>
      <c r="AQ28" s="5">
        <f t="shared" si="34"/>
        <v>0</v>
      </c>
      <c r="AR28" s="5">
        <v>0</v>
      </c>
      <c r="AS28" s="5">
        <f t="shared" si="34"/>
        <v>0</v>
      </c>
      <c r="AT28" s="87">
        <f>AT135</f>
        <v>368</v>
      </c>
      <c r="AU28" s="5">
        <f t="shared" si="34"/>
        <v>0</v>
      </c>
      <c r="AV28" s="5">
        <f t="shared" si="34"/>
        <v>0</v>
      </c>
      <c r="AW28" s="8">
        <v>0</v>
      </c>
      <c r="AX28" s="5">
        <f t="shared" si="34"/>
        <v>0</v>
      </c>
      <c r="AY28" s="8">
        <v>0</v>
      </c>
      <c r="AZ28" s="5">
        <f t="shared" si="34"/>
        <v>0</v>
      </c>
      <c r="BA28" s="8">
        <v>0</v>
      </c>
      <c r="BB28" s="5">
        <f t="shared" si="34"/>
        <v>0</v>
      </c>
      <c r="BC28" s="5">
        <f t="shared" si="34"/>
        <v>0</v>
      </c>
      <c r="BD28" s="6">
        <f t="shared" ref="BD28" si="37">BD131</f>
        <v>0</v>
      </c>
      <c r="BE28" s="5">
        <f t="shared" si="34"/>
        <v>0</v>
      </c>
      <c r="BF28" s="8">
        <v>0</v>
      </c>
      <c r="BG28" s="8">
        <v>0</v>
      </c>
      <c r="BH28" s="51">
        <f t="shared" si="30"/>
        <v>0</v>
      </c>
      <c r="BI28" s="8">
        <v>0</v>
      </c>
      <c r="BJ28" s="8">
        <v>0</v>
      </c>
      <c r="BK28" s="6">
        <f t="shared" ref="BK28" si="38">BK131</f>
        <v>0.80699999999999994</v>
      </c>
      <c r="BL28" s="8">
        <v>0</v>
      </c>
      <c r="BM28" s="8">
        <v>0</v>
      </c>
      <c r="BN28" s="8">
        <v>0</v>
      </c>
      <c r="BO28" s="52">
        <f t="shared" ref="BO28" si="39">BO131</f>
        <v>269</v>
      </c>
      <c r="BP28" s="8">
        <v>0</v>
      </c>
      <c r="BQ28" s="8">
        <v>0</v>
      </c>
      <c r="BR28" s="51">
        <f>BR131</f>
        <v>0.56600000000000006</v>
      </c>
      <c r="BS28" s="8">
        <v>0</v>
      </c>
      <c r="BT28" s="8">
        <v>0</v>
      </c>
      <c r="BU28" s="8">
        <v>0</v>
      </c>
      <c r="BV28" s="52">
        <f>BV135</f>
        <v>99</v>
      </c>
      <c r="BW28" s="21"/>
      <c r="BX28" s="21"/>
      <c r="BY28" s="39"/>
      <c r="BZ28" s="37"/>
      <c r="CA28" s="39"/>
      <c r="CB28" s="37"/>
      <c r="CC28" s="40"/>
      <c r="CD28" s="21"/>
    </row>
    <row r="29" spans="1:110" s="3" customFormat="1" ht="36" customHeight="1" x14ac:dyDescent="0.25">
      <c r="A29" s="65" t="s">
        <v>106</v>
      </c>
      <c r="B29" s="56" t="s">
        <v>92</v>
      </c>
      <c r="C29" s="50" t="s">
        <v>138</v>
      </c>
      <c r="D29" s="21"/>
      <c r="E29" s="5">
        <f t="shared" ref="E29:BE29" si="40">E131</f>
        <v>0</v>
      </c>
      <c r="F29" s="5">
        <f t="shared" si="40"/>
        <v>0</v>
      </c>
      <c r="G29" s="51">
        <v>0</v>
      </c>
      <c r="H29" s="5">
        <f t="shared" ref="H29:J29" si="41">H131</f>
        <v>0</v>
      </c>
      <c r="I29" s="5">
        <f t="shared" si="41"/>
        <v>0</v>
      </c>
      <c r="J29" s="5">
        <f t="shared" si="41"/>
        <v>0</v>
      </c>
      <c r="K29" s="52">
        <v>0</v>
      </c>
      <c r="L29" s="5">
        <f t="shared" si="40"/>
        <v>0</v>
      </c>
      <c r="M29" s="5">
        <f t="shared" si="40"/>
        <v>0</v>
      </c>
      <c r="N29" s="5">
        <v>0</v>
      </c>
      <c r="O29" s="5">
        <f t="shared" si="40"/>
        <v>0</v>
      </c>
      <c r="P29" s="5">
        <f t="shared" si="40"/>
        <v>0</v>
      </c>
      <c r="Q29" s="5">
        <f t="shared" si="40"/>
        <v>0</v>
      </c>
      <c r="R29" s="7">
        <v>0</v>
      </c>
      <c r="S29" s="5">
        <f t="shared" si="40"/>
        <v>0</v>
      </c>
      <c r="T29" s="5">
        <f t="shared" si="40"/>
        <v>0</v>
      </c>
      <c r="U29" s="51">
        <v>0</v>
      </c>
      <c r="V29" s="5">
        <f t="shared" ref="V29:AL29" si="42">V30+V31+V32</f>
        <v>0</v>
      </c>
      <c r="W29" s="5">
        <f t="shared" si="42"/>
        <v>0</v>
      </c>
      <c r="X29" s="5">
        <f t="shared" si="42"/>
        <v>0</v>
      </c>
      <c r="Y29" s="52">
        <v>0</v>
      </c>
      <c r="Z29" s="5">
        <f t="shared" si="42"/>
        <v>0</v>
      </c>
      <c r="AA29" s="5">
        <f t="shared" si="42"/>
        <v>0</v>
      </c>
      <c r="AB29" s="8">
        <v>0</v>
      </c>
      <c r="AC29" s="5">
        <f t="shared" si="42"/>
        <v>0</v>
      </c>
      <c r="AD29" s="5">
        <f t="shared" si="42"/>
        <v>0</v>
      </c>
      <c r="AE29" s="5">
        <f t="shared" si="42"/>
        <v>0</v>
      </c>
      <c r="AF29" s="52">
        <v>0</v>
      </c>
      <c r="AG29" s="5">
        <f t="shared" si="42"/>
        <v>0</v>
      </c>
      <c r="AH29" s="5">
        <f t="shared" si="42"/>
        <v>0</v>
      </c>
      <c r="AI29" s="51">
        <f t="shared" ref="AI29:AI34" si="43">AI35</f>
        <v>0</v>
      </c>
      <c r="AJ29" s="5">
        <f t="shared" si="42"/>
        <v>0</v>
      </c>
      <c r="AK29" s="5">
        <f t="shared" si="42"/>
        <v>0</v>
      </c>
      <c r="AL29" s="5">
        <f t="shared" si="42"/>
        <v>0</v>
      </c>
      <c r="AM29" s="51">
        <f t="shared" ref="AM29:AM34" si="44">AM35</f>
        <v>0</v>
      </c>
      <c r="AN29" s="5">
        <f t="shared" si="40"/>
        <v>0</v>
      </c>
      <c r="AO29" s="5">
        <f t="shared" si="40"/>
        <v>0</v>
      </c>
      <c r="AP29" s="6">
        <f t="shared" si="11"/>
        <v>0</v>
      </c>
      <c r="AQ29" s="5">
        <f t="shared" si="40"/>
        <v>0</v>
      </c>
      <c r="AR29" s="5">
        <v>0</v>
      </c>
      <c r="AS29" s="5">
        <f t="shared" si="40"/>
        <v>0</v>
      </c>
      <c r="AT29" s="43">
        <v>0</v>
      </c>
      <c r="AU29" s="5">
        <f t="shared" si="40"/>
        <v>0</v>
      </c>
      <c r="AV29" s="5">
        <f t="shared" si="40"/>
        <v>0</v>
      </c>
      <c r="AW29" s="8">
        <v>0</v>
      </c>
      <c r="AX29" s="5">
        <f t="shared" ref="AX29" si="45">AX131</f>
        <v>0</v>
      </c>
      <c r="AY29" s="8">
        <v>0</v>
      </c>
      <c r="AZ29" s="5">
        <f t="shared" ref="AZ29" si="46">AZ131</f>
        <v>0</v>
      </c>
      <c r="BA29" s="8">
        <v>0</v>
      </c>
      <c r="BB29" s="5">
        <f t="shared" si="40"/>
        <v>0</v>
      </c>
      <c r="BC29" s="5">
        <f t="shared" si="40"/>
        <v>0</v>
      </c>
      <c r="BD29" s="8">
        <v>0</v>
      </c>
      <c r="BE29" s="5">
        <f t="shared" si="40"/>
        <v>0</v>
      </c>
      <c r="BF29" s="8">
        <v>0</v>
      </c>
      <c r="BG29" s="8">
        <v>0</v>
      </c>
      <c r="BH29" s="51">
        <f t="shared" si="30"/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52">
        <v>0</v>
      </c>
      <c r="BP29" s="8">
        <v>0</v>
      </c>
      <c r="BQ29" s="8">
        <v>0</v>
      </c>
      <c r="BR29" s="51">
        <f t="shared" ref="BR29:BR30" si="47">BR35</f>
        <v>0</v>
      </c>
      <c r="BS29" s="8">
        <v>0</v>
      </c>
      <c r="BT29" s="8">
        <v>0</v>
      </c>
      <c r="BU29" s="8">
        <v>0</v>
      </c>
      <c r="BV29" s="51">
        <f t="shared" ref="BV29:BV34" si="48">BV35</f>
        <v>0</v>
      </c>
      <c r="BW29" s="21"/>
      <c r="BX29" s="21"/>
      <c r="BY29" s="39"/>
      <c r="BZ29" s="37"/>
      <c r="CA29" s="39"/>
      <c r="CB29" s="37"/>
      <c r="CC29" s="40"/>
      <c r="CD29" s="21"/>
    </row>
    <row r="30" spans="1:110" s="3" customFormat="1" ht="38.25" customHeight="1" x14ac:dyDescent="0.25">
      <c r="A30" s="66" t="s">
        <v>107</v>
      </c>
      <c r="B30" s="11" t="s">
        <v>179</v>
      </c>
      <c r="C30" s="50" t="s">
        <v>138</v>
      </c>
      <c r="D30" s="21"/>
      <c r="E30" s="5">
        <f t="shared" ref="E30:BE30" si="49">E31</f>
        <v>0</v>
      </c>
      <c r="F30" s="5">
        <f t="shared" si="49"/>
        <v>0</v>
      </c>
      <c r="G30" s="51">
        <v>0</v>
      </c>
      <c r="H30" s="5">
        <f t="shared" si="49"/>
        <v>0</v>
      </c>
      <c r="I30" s="5">
        <f t="shared" si="49"/>
        <v>0</v>
      </c>
      <c r="J30" s="5">
        <f t="shared" si="49"/>
        <v>0</v>
      </c>
      <c r="K30" s="52">
        <v>0</v>
      </c>
      <c r="L30" s="5">
        <f t="shared" si="49"/>
        <v>0</v>
      </c>
      <c r="M30" s="5">
        <f t="shared" si="49"/>
        <v>0</v>
      </c>
      <c r="N30" s="5">
        <v>0</v>
      </c>
      <c r="O30" s="5">
        <f t="shared" si="49"/>
        <v>0</v>
      </c>
      <c r="P30" s="5">
        <f t="shared" si="49"/>
        <v>0</v>
      </c>
      <c r="Q30" s="5">
        <f t="shared" si="49"/>
        <v>0</v>
      </c>
      <c r="R30" s="7">
        <v>0</v>
      </c>
      <c r="S30" s="5">
        <f t="shared" si="49"/>
        <v>0</v>
      </c>
      <c r="T30" s="5">
        <f t="shared" si="49"/>
        <v>0</v>
      </c>
      <c r="U30" s="51">
        <v>0</v>
      </c>
      <c r="V30" s="5">
        <f t="shared" ref="V30:AL30" si="50">V31+V32+V33</f>
        <v>0</v>
      </c>
      <c r="W30" s="5">
        <f t="shared" si="50"/>
        <v>0</v>
      </c>
      <c r="X30" s="5">
        <f t="shared" si="50"/>
        <v>0</v>
      </c>
      <c r="Y30" s="52">
        <v>0</v>
      </c>
      <c r="Z30" s="5">
        <f t="shared" si="50"/>
        <v>0</v>
      </c>
      <c r="AA30" s="5">
        <f t="shared" si="50"/>
        <v>0</v>
      </c>
      <c r="AB30" s="6">
        <f t="shared" ref="AB30" si="51">AB31</f>
        <v>0</v>
      </c>
      <c r="AC30" s="5">
        <f t="shared" si="50"/>
        <v>0</v>
      </c>
      <c r="AD30" s="5">
        <f t="shared" si="50"/>
        <v>0</v>
      </c>
      <c r="AE30" s="5">
        <f t="shared" si="50"/>
        <v>0</v>
      </c>
      <c r="AF30" s="52">
        <v>0</v>
      </c>
      <c r="AG30" s="5">
        <f t="shared" si="50"/>
        <v>0</v>
      </c>
      <c r="AH30" s="5">
        <f t="shared" si="50"/>
        <v>0</v>
      </c>
      <c r="AI30" s="51">
        <f t="shared" si="43"/>
        <v>0</v>
      </c>
      <c r="AJ30" s="5">
        <f t="shared" si="50"/>
        <v>0</v>
      </c>
      <c r="AK30" s="5">
        <f t="shared" si="50"/>
        <v>0</v>
      </c>
      <c r="AL30" s="5">
        <f t="shared" si="50"/>
        <v>0</v>
      </c>
      <c r="AM30" s="51">
        <f t="shared" si="44"/>
        <v>0</v>
      </c>
      <c r="AN30" s="5">
        <f t="shared" si="49"/>
        <v>0</v>
      </c>
      <c r="AO30" s="5">
        <f t="shared" si="49"/>
        <v>0</v>
      </c>
      <c r="AP30" s="6">
        <f t="shared" si="11"/>
        <v>0.70699999999999996</v>
      </c>
      <c r="AQ30" s="5">
        <f t="shared" si="49"/>
        <v>0</v>
      </c>
      <c r="AR30" s="5">
        <v>0</v>
      </c>
      <c r="AS30" s="5">
        <f t="shared" si="49"/>
        <v>0</v>
      </c>
      <c r="AT30" s="94">
        <f t="shared" si="49"/>
        <v>0</v>
      </c>
      <c r="AU30" s="5">
        <f t="shared" si="49"/>
        <v>0</v>
      </c>
      <c r="AV30" s="5">
        <f t="shared" si="49"/>
        <v>0</v>
      </c>
      <c r="AW30" s="8">
        <v>0</v>
      </c>
      <c r="AX30" s="5">
        <f t="shared" si="49"/>
        <v>0</v>
      </c>
      <c r="AY30" s="8">
        <v>0</v>
      </c>
      <c r="AZ30" s="5">
        <f t="shared" si="49"/>
        <v>0</v>
      </c>
      <c r="BA30" s="8">
        <v>0</v>
      </c>
      <c r="BB30" s="5">
        <f t="shared" si="49"/>
        <v>0</v>
      </c>
      <c r="BC30" s="5">
        <f t="shared" si="49"/>
        <v>0</v>
      </c>
      <c r="BD30" s="6">
        <f t="shared" si="49"/>
        <v>0.42</v>
      </c>
      <c r="BE30" s="5">
        <f t="shared" si="49"/>
        <v>0</v>
      </c>
      <c r="BF30" s="8">
        <v>0</v>
      </c>
      <c r="BG30" s="8">
        <v>0</v>
      </c>
      <c r="BH30" s="51">
        <v>0</v>
      </c>
      <c r="BI30" s="8">
        <v>0</v>
      </c>
      <c r="BJ30" s="8">
        <v>0</v>
      </c>
      <c r="BK30" s="6">
        <f t="shared" ref="BK30" si="52">BK31</f>
        <v>0.28699999999999998</v>
      </c>
      <c r="BL30" s="8">
        <v>0</v>
      </c>
      <c r="BM30" s="8">
        <v>0</v>
      </c>
      <c r="BN30" s="8">
        <v>0</v>
      </c>
      <c r="BO30" s="52">
        <f t="shared" ref="BO30" si="53">BO31</f>
        <v>0</v>
      </c>
      <c r="BP30" s="8">
        <v>0</v>
      </c>
      <c r="BQ30" s="8">
        <v>0</v>
      </c>
      <c r="BR30" s="51">
        <f t="shared" si="47"/>
        <v>0</v>
      </c>
      <c r="BS30" s="8">
        <v>0</v>
      </c>
      <c r="BT30" s="8">
        <v>0</v>
      </c>
      <c r="BU30" s="8">
        <v>0</v>
      </c>
      <c r="BV30" s="51">
        <f t="shared" si="48"/>
        <v>0</v>
      </c>
      <c r="BW30" s="21"/>
      <c r="BX30" s="21"/>
      <c r="BY30" s="39"/>
      <c r="BZ30" s="37"/>
      <c r="CA30" s="39"/>
      <c r="CB30" s="37"/>
      <c r="CC30" s="40"/>
      <c r="CD30" s="21"/>
    </row>
    <row r="31" spans="1:110" s="3" customFormat="1" ht="46.5" customHeight="1" x14ac:dyDescent="0.25">
      <c r="A31" s="66" t="s">
        <v>68</v>
      </c>
      <c r="B31" s="11" t="s">
        <v>180</v>
      </c>
      <c r="C31" s="50" t="s">
        <v>138</v>
      </c>
      <c r="D31" s="21"/>
      <c r="E31" s="5">
        <f>E32+E75</f>
        <v>0</v>
      </c>
      <c r="F31" s="5">
        <f>F32+F75</f>
        <v>0</v>
      </c>
      <c r="G31" s="51">
        <v>0</v>
      </c>
      <c r="H31" s="5">
        <f>H32+H75</f>
        <v>0</v>
      </c>
      <c r="I31" s="5">
        <f>I32+I75</f>
        <v>0</v>
      </c>
      <c r="J31" s="5">
        <f>J32+J75</f>
        <v>0</v>
      </c>
      <c r="K31" s="52">
        <v>0</v>
      </c>
      <c r="L31" s="5">
        <f>L32+L75</f>
        <v>0</v>
      </c>
      <c r="M31" s="5">
        <f>M32+M75</f>
        <v>0</v>
      </c>
      <c r="N31" s="5">
        <v>0</v>
      </c>
      <c r="O31" s="5">
        <f>O32+O75</f>
        <v>0</v>
      </c>
      <c r="P31" s="5">
        <f>P32+P75</f>
        <v>0</v>
      </c>
      <c r="Q31" s="5">
        <f>Q32+Q75</f>
        <v>0</v>
      </c>
      <c r="R31" s="7">
        <v>0</v>
      </c>
      <c r="S31" s="5">
        <f>S32+S75</f>
        <v>0</v>
      </c>
      <c r="T31" s="5">
        <f>T32+T75</f>
        <v>0</v>
      </c>
      <c r="U31" s="51">
        <v>0</v>
      </c>
      <c r="V31" s="5">
        <f t="shared" ref="V31:AL31" si="54">V32+V33+V34</f>
        <v>0</v>
      </c>
      <c r="W31" s="5">
        <f t="shared" si="54"/>
        <v>0</v>
      </c>
      <c r="X31" s="5">
        <f t="shared" si="54"/>
        <v>0</v>
      </c>
      <c r="Y31" s="52">
        <v>0</v>
      </c>
      <c r="Z31" s="5">
        <f t="shared" si="54"/>
        <v>0</v>
      </c>
      <c r="AA31" s="5">
        <f t="shared" si="54"/>
        <v>0</v>
      </c>
      <c r="AB31" s="12">
        <f t="shared" si="54"/>
        <v>0</v>
      </c>
      <c r="AC31" s="5">
        <f t="shared" si="54"/>
        <v>0</v>
      </c>
      <c r="AD31" s="5">
        <f t="shared" si="54"/>
        <v>0</v>
      </c>
      <c r="AE31" s="5">
        <f t="shared" si="54"/>
        <v>0</v>
      </c>
      <c r="AF31" s="52">
        <v>0</v>
      </c>
      <c r="AG31" s="5">
        <f t="shared" si="54"/>
        <v>0</v>
      </c>
      <c r="AH31" s="5">
        <f t="shared" si="54"/>
        <v>0</v>
      </c>
      <c r="AI31" s="51">
        <f t="shared" si="43"/>
        <v>0</v>
      </c>
      <c r="AJ31" s="5">
        <f t="shared" si="54"/>
        <v>0</v>
      </c>
      <c r="AK31" s="5">
        <f t="shared" si="54"/>
        <v>0</v>
      </c>
      <c r="AL31" s="5">
        <f t="shared" si="54"/>
        <v>0</v>
      </c>
      <c r="AM31" s="51">
        <f t="shared" si="44"/>
        <v>0</v>
      </c>
      <c r="AN31" s="5">
        <f>AN32+AN75</f>
        <v>0</v>
      </c>
      <c r="AO31" s="5">
        <f>AO32+AO75</f>
        <v>0</v>
      </c>
      <c r="AP31" s="6">
        <f t="shared" si="11"/>
        <v>0.70699999999999996</v>
      </c>
      <c r="AQ31" s="5">
        <f>AQ32+AQ75</f>
        <v>0</v>
      </c>
      <c r="AR31" s="5">
        <v>0</v>
      </c>
      <c r="AS31" s="5">
        <f>AS32+AS75</f>
        <v>0</v>
      </c>
      <c r="AT31" s="95">
        <f t="shared" ref="AT31" si="55">AT32+AT33+AT34</f>
        <v>0</v>
      </c>
      <c r="AU31" s="5">
        <f>AU32+AU75</f>
        <v>0</v>
      </c>
      <c r="AV31" s="5">
        <f>AV32+AV75</f>
        <v>0</v>
      </c>
      <c r="AW31" s="8">
        <v>0</v>
      </c>
      <c r="AX31" s="5">
        <f>AX32+AX75</f>
        <v>0</v>
      </c>
      <c r="AY31" s="8">
        <v>0</v>
      </c>
      <c r="AZ31" s="5">
        <f>AZ32+AZ75</f>
        <v>0</v>
      </c>
      <c r="BA31" s="8">
        <v>0</v>
      </c>
      <c r="BB31" s="5">
        <f>BB32+BB75</f>
        <v>0</v>
      </c>
      <c r="BC31" s="5">
        <f>BC32+BC75</f>
        <v>0</v>
      </c>
      <c r="BD31" s="12">
        <f t="shared" ref="BD31" si="56">BD32+BD33+BD34</f>
        <v>0.42</v>
      </c>
      <c r="BE31" s="5">
        <f>BE32+BE75</f>
        <v>0</v>
      </c>
      <c r="BF31" s="8">
        <v>0</v>
      </c>
      <c r="BG31" s="8">
        <v>0</v>
      </c>
      <c r="BH31" s="51">
        <f t="shared" ref="BH31:BH34" si="57">BH37</f>
        <v>0</v>
      </c>
      <c r="BI31" s="8">
        <v>0</v>
      </c>
      <c r="BJ31" s="8">
        <v>0</v>
      </c>
      <c r="BK31" s="12">
        <f t="shared" ref="BK31" si="58">BK32+BK33+BK34</f>
        <v>0.28699999999999998</v>
      </c>
      <c r="BL31" s="8">
        <v>0</v>
      </c>
      <c r="BM31" s="8">
        <v>0</v>
      </c>
      <c r="BN31" s="8">
        <v>0</v>
      </c>
      <c r="BO31" s="52">
        <f t="shared" ref="BO31" si="59">BO32+BO33+BO34</f>
        <v>0</v>
      </c>
      <c r="BP31" s="8">
        <v>0</v>
      </c>
      <c r="BQ31" s="8">
        <v>0</v>
      </c>
      <c r="BR31" s="51">
        <v>0</v>
      </c>
      <c r="BS31" s="8">
        <v>0</v>
      </c>
      <c r="BT31" s="8">
        <v>0</v>
      </c>
      <c r="BU31" s="8">
        <v>0</v>
      </c>
      <c r="BV31" s="51">
        <f t="shared" si="48"/>
        <v>0</v>
      </c>
      <c r="BW31" s="21"/>
      <c r="BX31" s="21"/>
      <c r="BY31" s="39"/>
      <c r="BZ31" s="37"/>
      <c r="CA31" s="39"/>
      <c r="CB31" s="37"/>
      <c r="CC31" s="40"/>
      <c r="CD31" s="21"/>
    </row>
    <row r="32" spans="1:110" s="3" customFormat="1" ht="94.5" x14ac:dyDescent="0.25">
      <c r="A32" s="66" t="s">
        <v>69</v>
      </c>
      <c r="B32" s="11" t="s">
        <v>181</v>
      </c>
      <c r="C32" s="50" t="s">
        <v>138</v>
      </c>
      <c r="D32" s="21"/>
      <c r="E32" s="5">
        <f>E33+E34+E35+E36+E37+E38+E39+E40+E56+E57+E58+E60+E70</f>
        <v>0</v>
      </c>
      <c r="F32" s="5">
        <f>F33+F34+F35+F36+F37+F38+F39+F40+F56+F57+F58+F60+F70</f>
        <v>0</v>
      </c>
      <c r="G32" s="51">
        <v>0</v>
      </c>
      <c r="H32" s="5">
        <f>H33+H34+H35+H36+H37+H38+H39+H40+H56+H57+H58+H60+H70</f>
        <v>0</v>
      </c>
      <c r="I32" s="5">
        <f>I33+I34+I35+I36+I37+I38+I39+I40+I56+I57+I58+I60+I70</f>
        <v>0</v>
      </c>
      <c r="J32" s="5">
        <f>J33+J34+J35+J36+J37+J38+J39+J40+J56+J57+J58+J60+J70</f>
        <v>0</v>
      </c>
      <c r="K32" s="52">
        <v>0</v>
      </c>
      <c r="L32" s="5">
        <f>L33+L34+L35+L36+L37+L38+L39+L40+L56+L57+L58+L60+L70</f>
        <v>0</v>
      </c>
      <c r="M32" s="5">
        <f>M33+M34+M35+M36+M37+M38+M39+M40+M56+M57+M58+M60+M70</f>
        <v>0</v>
      </c>
      <c r="N32" s="5">
        <v>0</v>
      </c>
      <c r="O32" s="5">
        <f>O33+O34+O35+O36+O37+O38+O39+O40+O56+O57+O58+O60+O70</f>
        <v>0</v>
      </c>
      <c r="P32" s="5">
        <f>P33+P34+P35+P36+P37+P38+P39+P40+P56+P57+P58+P60+P70</f>
        <v>0</v>
      </c>
      <c r="Q32" s="5">
        <f>Q33+Q34+Q35+Q36+Q37+Q38+Q39+Q40+Q56+Q57+Q58+Q60+Q70</f>
        <v>0</v>
      </c>
      <c r="R32" s="7">
        <v>0</v>
      </c>
      <c r="S32" s="5">
        <f>S33+S34+S35+S36+S37+S38+S39+S40+S56+S57+S58+S60+S70</f>
        <v>0</v>
      </c>
      <c r="T32" s="5">
        <f>T33+T34+T35+T36+T37+T38+T39+T40+T56+T57+T58+T60+T70</f>
        <v>0</v>
      </c>
      <c r="U32" s="51">
        <v>0</v>
      </c>
      <c r="V32" s="5">
        <f t="shared" ref="V32:AL32" si="60">V33+V34+V35</f>
        <v>0</v>
      </c>
      <c r="W32" s="5">
        <f t="shared" si="60"/>
        <v>0</v>
      </c>
      <c r="X32" s="5">
        <f t="shared" si="60"/>
        <v>0</v>
      </c>
      <c r="Y32" s="52">
        <v>0</v>
      </c>
      <c r="Z32" s="5">
        <f t="shared" si="60"/>
        <v>0</v>
      </c>
      <c r="AA32" s="5">
        <f t="shared" si="60"/>
        <v>0</v>
      </c>
      <c r="AB32" s="6">
        <f>AB38</f>
        <v>0</v>
      </c>
      <c r="AC32" s="5">
        <f t="shared" si="60"/>
        <v>0</v>
      </c>
      <c r="AD32" s="5">
        <f t="shared" si="60"/>
        <v>0</v>
      </c>
      <c r="AE32" s="5">
        <f t="shared" si="60"/>
        <v>0</v>
      </c>
      <c r="AF32" s="52">
        <v>0</v>
      </c>
      <c r="AG32" s="5">
        <f t="shared" si="60"/>
        <v>0</v>
      </c>
      <c r="AH32" s="5">
        <f t="shared" si="60"/>
        <v>0</v>
      </c>
      <c r="AI32" s="51">
        <f t="shared" si="43"/>
        <v>0</v>
      </c>
      <c r="AJ32" s="5">
        <f t="shared" si="60"/>
        <v>0</v>
      </c>
      <c r="AK32" s="5">
        <f t="shared" si="60"/>
        <v>0</v>
      </c>
      <c r="AL32" s="5">
        <f t="shared" si="60"/>
        <v>0</v>
      </c>
      <c r="AM32" s="51">
        <f t="shared" si="44"/>
        <v>0</v>
      </c>
      <c r="AN32" s="5">
        <f>AN33+AN34+AN35+AN36+AN37+AN38+AN39+AN40+AN56+AN57+AN58+AN60+AN70</f>
        <v>0</v>
      </c>
      <c r="AO32" s="5">
        <f>AO33+AO34+AO35+AO36+AO37+AO38+AO39+AO40+AO56+AO57+AO58+AO60+AO70</f>
        <v>0</v>
      </c>
      <c r="AP32" s="6">
        <f t="shared" si="11"/>
        <v>0.48699999999999999</v>
      </c>
      <c r="AQ32" s="5">
        <f>AQ33+AQ34+AQ35+AQ36+AQ37+AQ38+AQ39+AQ40+AQ56+AQ57+AQ58+AQ60+AQ70</f>
        <v>0</v>
      </c>
      <c r="AR32" s="5">
        <v>0</v>
      </c>
      <c r="AS32" s="5">
        <f>AS33+AS34+AS35+AS36+AS37+AS38+AS39+AS40+AS56+AS57+AS58+AS60+AS70</f>
        <v>0</v>
      </c>
      <c r="AT32" s="94">
        <f t="shared" ref="AT32" si="61">AT38</f>
        <v>0</v>
      </c>
      <c r="AU32" s="5">
        <f>AU33+AU34+AU35+AU36+AU37+AU38+AU39+AU40+AU56+AU57+AU58+AU60+AU70</f>
        <v>0</v>
      </c>
      <c r="AV32" s="5">
        <f>AV33+AV34+AV35+AV36+AV37+AV38+AV39+AV40+AV56+AV57+AV58+AV60+AV70</f>
        <v>0</v>
      </c>
      <c r="AW32" s="8">
        <v>0</v>
      </c>
      <c r="AX32" s="5">
        <f>AX33+AX34+AX35+AX36+AX37+AX38+AX39+AX40+AX56+AX57+AX58+AX60+AX70</f>
        <v>0</v>
      </c>
      <c r="AY32" s="8">
        <v>0</v>
      </c>
      <c r="AZ32" s="5">
        <f>AZ33+AZ34+AZ35+AZ36+AZ37+AZ38+AZ39+AZ40+AZ56+AZ57+AZ58+AZ60+AZ70</f>
        <v>0</v>
      </c>
      <c r="BA32" s="8">
        <v>0</v>
      </c>
      <c r="BB32" s="5">
        <f>BB33+BB34+BB35+BB36+BB37+BB38+BB39+BB40+BB56+BB57+BB58+BB60+BB70</f>
        <v>0</v>
      </c>
      <c r="BC32" s="5">
        <f>BC33+BC34+BC35+BC36+BC37+BC38+BC39+BC40+BC56+BC57+BC58+BC60+BC70</f>
        <v>0</v>
      </c>
      <c r="BD32" s="6">
        <f t="shared" ref="BD32" si="62">BD38</f>
        <v>0.39999999999999997</v>
      </c>
      <c r="BE32" s="5">
        <f>BE33+BE34+BE35+BE36+BE37+BE38+BE39+BE40+BE56+BE57+BE58+BE60+BE70+BE71+BE72+BE73+BE74</f>
        <v>0</v>
      </c>
      <c r="BF32" s="8">
        <v>0</v>
      </c>
      <c r="BG32" s="8">
        <v>0</v>
      </c>
      <c r="BH32" s="51">
        <f t="shared" si="57"/>
        <v>0</v>
      </c>
      <c r="BI32" s="8">
        <v>0</v>
      </c>
      <c r="BJ32" s="8">
        <v>0</v>
      </c>
      <c r="BK32" s="6">
        <f>BK38</f>
        <v>8.6999999999999994E-2</v>
      </c>
      <c r="BL32" s="8">
        <v>0</v>
      </c>
      <c r="BM32" s="8">
        <v>0</v>
      </c>
      <c r="BN32" s="8">
        <v>0</v>
      </c>
      <c r="BO32" s="52">
        <f t="shared" ref="BO32" si="63">BO38</f>
        <v>0</v>
      </c>
      <c r="BP32" s="8">
        <v>0</v>
      </c>
      <c r="BQ32" s="8">
        <v>0</v>
      </c>
      <c r="BR32" s="51">
        <v>0</v>
      </c>
      <c r="BS32" s="8">
        <v>0</v>
      </c>
      <c r="BT32" s="8">
        <v>0</v>
      </c>
      <c r="BU32" s="8">
        <v>0</v>
      </c>
      <c r="BV32" s="51">
        <f t="shared" si="48"/>
        <v>0</v>
      </c>
      <c r="BW32" s="21"/>
      <c r="BX32" s="21"/>
      <c r="BY32" s="39"/>
      <c r="BZ32" s="37"/>
      <c r="CA32" s="39"/>
      <c r="CB32" s="37"/>
      <c r="CC32" s="40"/>
      <c r="CD32" s="21"/>
    </row>
    <row r="33" spans="1:82" s="3" customFormat="1" ht="94.5" x14ac:dyDescent="0.25">
      <c r="A33" s="66" t="s">
        <v>70</v>
      </c>
      <c r="B33" s="11" t="s">
        <v>182</v>
      </c>
      <c r="C33" s="50" t="s">
        <v>138</v>
      </c>
      <c r="D33" s="21"/>
      <c r="E33" s="5">
        <f t="shared" ref="E33:AO39" si="64">E34</f>
        <v>0</v>
      </c>
      <c r="F33" s="5">
        <f t="shared" si="64"/>
        <v>0</v>
      </c>
      <c r="G33" s="8">
        <v>0</v>
      </c>
      <c r="H33" s="5">
        <f t="shared" si="64"/>
        <v>0</v>
      </c>
      <c r="I33" s="5">
        <f t="shared" si="64"/>
        <v>0</v>
      </c>
      <c r="J33" s="5">
        <f t="shared" si="64"/>
        <v>0</v>
      </c>
      <c r="K33" s="13">
        <v>0</v>
      </c>
      <c r="L33" s="5">
        <f t="shared" si="64"/>
        <v>0</v>
      </c>
      <c r="M33" s="5">
        <f t="shared" si="64"/>
        <v>0</v>
      </c>
      <c r="N33" s="8">
        <v>0</v>
      </c>
      <c r="O33" s="5">
        <f t="shared" si="64"/>
        <v>0</v>
      </c>
      <c r="P33" s="5">
        <f t="shared" si="64"/>
        <v>0</v>
      </c>
      <c r="Q33" s="5">
        <f t="shared" si="64"/>
        <v>0</v>
      </c>
      <c r="R33" s="13">
        <v>0</v>
      </c>
      <c r="S33" s="5">
        <f t="shared" si="64"/>
        <v>0</v>
      </c>
      <c r="T33" s="5">
        <f t="shared" si="64"/>
        <v>0</v>
      </c>
      <c r="U33" s="51">
        <v>0</v>
      </c>
      <c r="V33" s="5">
        <f t="shared" ref="V33:AL33" si="65">V34+V35+V36</f>
        <v>0</v>
      </c>
      <c r="W33" s="5">
        <f t="shared" si="65"/>
        <v>0</v>
      </c>
      <c r="X33" s="5">
        <f t="shared" si="65"/>
        <v>0</v>
      </c>
      <c r="Y33" s="52">
        <v>0</v>
      </c>
      <c r="Z33" s="5">
        <f t="shared" si="65"/>
        <v>0</v>
      </c>
      <c r="AA33" s="5">
        <f t="shared" si="65"/>
        <v>0</v>
      </c>
      <c r="AB33" s="6">
        <f t="shared" ref="AB33" si="66">AB56</f>
        <v>0</v>
      </c>
      <c r="AC33" s="5">
        <f t="shared" si="65"/>
        <v>0</v>
      </c>
      <c r="AD33" s="5">
        <f t="shared" si="65"/>
        <v>0</v>
      </c>
      <c r="AE33" s="5">
        <f t="shared" si="65"/>
        <v>0</v>
      </c>
      <c r="AF33" s="52">
        <v>0</v>
      </c>
      <c r="AG33" s="5">
        <f t="shared" si="65"/>
        <v>0</v>
      </c>
      <c r="AH33" s="5">
        <f t="shared" si="65"/>
        <v>0</v>
      </c>
      <c r="AI33" s="51">
        <f t="shared" si="43"/>
        <v>0</v>
      </c>
      <c r="AJ33" s="5">
        <f t="shared" si="65"/>
        <v>0</v>
      </c>
      <c r="AK33" s="5">
        <f t="shared" si="65"/>
        <v>0</v>
      </c>
      <c r="AL33" s="5">
        <f t="shared" si="65"/>
        <v>0</v>
      </c>
      <c r="AM33" s="51">
        <f t="shared" si="44"/>
        <v>0</v>
      </c>
      <c r="AN33" s="5">
        <f t="shared" si="64"/>
        <v>0</v>
      </c>
      <c r="AO33" s="5">
        <f t="shared" si="64"/>
        <v>0</v>
      </c>
      <c r="AP33" s="6">
        <f t="shared" si="11"/>
        <v>0.21999999999999997</v>
      </c>
      <c r="AQ33" s="8">
        <v>0</v>
      </c>
      <c r="AR33" s="8">
        <v>0</v>
      </c>
      <c r="AS33" s="8">
        <v>0</v>
      </c>
      <c r="AT33" s="94">
        <f t="shared" ref="AT33" si="67">AT56</f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6">
        <f t="shared" ref="BD33" si="68">BD56</f>
        <v>0.02</v>
      </c>
      <c r="BE33" s="8">
        <v>0</v>
      </c>
      <c r="BF33" s="8">
        <v>0</v>
      </c>
      <c r="BG33" s="8">
        <v>0</v>
      </c>
      <c r="BH33" s="51">
        <f t="shared" si="57"/>
        <v>0</v>
      </c>
      <c r="BI33" s="8">
        <v>0</v>
      </c>
      <c r="BJ33" s="8">
        <v>0</v>
      </c>
      <c r="BK33" s="6">
        <f t="shared" ref="BK33" si="69">BK56</f>
        <v>0.19999999999999998</v>
      </c>
      <c r="BL33" s="8">
        <v>0</v>
      </c>
      <c r="BM33" s="8">
        <v>0</v>
      </c>
      <c r="BN33" s="8">
        <v>0</v>
      </c>
      <c r="BO33" s="52">
        <f t="shared" ref="BO33" si="70">BO56</f>
        <v>0</v>
      </c>
      <c r="BP33" s="8">
        <v>0</v>
      </c>
      <c r="BQ33" s="8">
        <v>0</v>
      </c>
      <c r="BR33" s="51">
        <f t="shared" ref="BR33:BR34" si="71">BR39</f>
        <v>0</v>
      </c>
      <c r="BS33" s="8">
        <v>0</v>
      </c>
      <c r="BT33" s="8">
        <v>0</v>
      </c>
      <c r="BU33" s="8">
        <v>0</v>
      </c>
      <c r="BV33" s="51">
        <f t="shared" si="48"/>
        <v>0</v>
      </c>
      <c r="BW33" s="21"/>
      <c r="BX33" s="21"/>
      <c r="BY33" s="39"/>
      <c r="BZ33" s="37"/>
      <c r="CA33" s="39"/>
      <c r="CB33" s="37"/>
      <c r="CC33" s="40"/>
      <c r="CD33" s="21"/>
    </row>
    <row r="34" spans="1:82" s="3" customFormat="1" ht="84" customHeight="1" x14ac:dyDescent="0.25">
      <c r="A34" s="66" t="s">
        <v>71</v>
      </c>
      <c r="B34" s="14" t="s">
        <v>339</v>
      </c>
      <c r="C34" s="50" t="s">
        <v>138</v>
      </c>
      <c r="D34" s="21"/>
      <c r="E34" s="5">
        <f t="shared" si="64"/>
        <v>0</v>
      </c>
      <c r="F34" s="5">
        <f t="shared" si="64"/>
        <v>0</v>
      </c>
      <c r="G34" s="8">
        <v>0</v>
      </c>
      <c r="H34" s="5">
        <f t="shared" si="64"/>
        <v>0</v>
      </c>
      <c r="I34" s="5">
        <f t="shared" si="64"/>
        <v>0</v>
      </c>
      <c r="J34" s="5">
        <f t="shared" si="64"/>
        <v>0</v>
      </c>
      <c r="K34" s="13">
        <v>0</v>
      </c>
      <c r="L34" s="5">
        <f t="shared" si="64"/>
        <v>0</v>
      </c>
      <c r="M34" s="5">
        <f t="shared" si="64"/>
        <v>0</v>
      </c>
      <c r="N34" s="8">
        <v>0</v>
      </c>
      <c r="O34" s="5">
        <f t="shared" si="64"/>
        <v>0</v>
      </c>
      <c r="P34" s="5">
        <f t="shared" si="64"/>
        <v>0</v>
      </c>
      <c r="Q34" s="5">
        <f t="shared" si="64"/>
        <v>0</v>
      </c>
      <c r="R34" s="13">
        <v>0</v>
      </c>
      <c r="S34" s="5">
        <f t="shared" si="64"/>
        <v>0</v>
      </c>
      <c r="T34" s="5">
        <f t="shared" si="64"/>
        <v>0</v>
      </c>
      <c r="U34" s="51">
        <v>0</v>
      </c>
      <c r="V34" s="5">
        <f t="shared" ref="V34:AL34" si="72">V35+V36+V37</f>
        <v>0</v>
      </c>
      <c r="W34" s="5">
        <f t="shared" si="72"/>
        <v>0</v>
      </c>
      <c r="X34" s="5">
        <f t="shared" si="72"/>
        <v>0</v>
      </c>
      <c r="Y34" s="52">
        <v>0</v>
      </c>
      <c r="Z34" s="5">
        <f t="shared" si="72"/>
        <v>0</v>
      </c>
      <c r="AA34" s="5">
        <f t="shared" si="72"/>
        <v>0</v>
      </c>
      <c r="AB34" s="6">
        <v>0</v>
      </c>
      <c r="AC34" s="5">
        <f t="shared" si="72"/>
        <v>0</v>
      </c>
      <c r="AD34" s="5">
        <f t="shared" si="72"/>
        <v>0</v>
      </c>
      <c r="AE34" s="5">
        <f t="shared" si="72"/>
        <v>0</v>
      </c>
      <c r="AF34" s="52">
        <v>0</v>
      </c>
      <c r="AG34" s="5">
        <f t="shared" si="72"/>
        <v>0</v>
      </c>
      <c r="AH34" s="5">
        <f t="shared" si="72"/>
        <v>0</v>
      </c>
      <c r="AI34" s="51">
        <f t="shared" si="43"/>
        <v>0</v>
      </c>
      <c r="AJ34" s="5">
        <f t="shared" si="72"/>
        <v>0</v>
      </c>
      <c r="AK34" s="5">
        <f t="shared" si="72"/>
        <v>0</v>
      </c>
      <c r="AL34" s="5">
        <f t="shared" si="72"/>
        <v>0</v>
      </c>
      <c r="AM34" s="51">
        <f t="shared" si="44"/>
        <v>0</v>
      </c>
      <c r="AN34" s="5">
        <f t="shared" si="64"/>
        <v>0</v>
      </c>
      <c r="AO34" s="5">
        <f t="shared" si="64"/>
        <v>0</v>
      </c>
      <c r="AP34" s="6">
        <f t="shared" si="11"/>
        <v>0</v>
      </c>
      <c r="AQ34" s="8">
        <v>0</v>
      </c>
      <c r="AR34" s="8">
        <v>0</v>
      </c>
      <c r="AS34" s="8">
        <v>0</v>
      </c>
      <c r="AT34" s="94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6">
        <v>0</v>
      </c>
      <c r="BE34" s="8">
        <v>0</v>
      </c>
      <c r="BF34" s="8">
        <v>0</v>
      </c>
      <c r="BG34" s="8">
        <v>0</v>
      </c>
      <c r="BH34" s="51">
        <f t="shared" si="57"/>
        <v>0</v>
      </c>
      <c r="BI34" s="8">
        <v>0</v>
      </c>
      <c r="BJ34" s="8">
        <v>0</v>
      </c>
      <c r="BK34" s="6">
        <v>0</v>
      </c>
      <c r="BL34" s="8">
        <v>0</v>
      </c>
      <c r="BM34" s="8">
        <v>0</v>
      </c>
      <c r="BN34" s="8">
        <v>0</v>
      </c>
      <c r="BO34" s="52">
        <v>0</v>
      </c>
      <c r="BP34" s="8">
        <v>0</v>
      </c>
      <c r="BQ34" s="8">
        <v>0</v>
      </c>
      <c r="BR34" s="51">
        <f t="shared" si="71"/>
        <v>0</v>
      </c>
      <c r="BS34" s="8">
        <v>0</v>
      </c>
      <c r="BT34" s="8">
        <v>0</v>
      </c>
      <c r="BU34" s="8">
        <v>0</v>
      </c>
      <c r="BV34" s="51">
        <f t="shared" si="48"/>
        <v>0</v>
      </c>
      <c r="BW34" s="21"/>
      <c r="BX34" s="21"/>
      <c r="BY34" s="39"/>
      <c r="BZ34" s="37"/>
      <c r="CA34" s="39"/>
      <c r="CB34" s="37"/>
      <c r="CC34" s="40"/>
      <c r="CD34" s="21"/>
    </row>
    <row r="35" spans="1:82" s="3" customFormat="1" ht="53.25" customHeight="1" x14ac:dyDescent="0.25">
      <c r="A35" s="66" t="s">
        <v>183</v>
      </c>
      <c r="B35" s="14" t="s">
        <v>184</v>
      </c>
      <c r="C35" s="50" t="s">
        <v>138</v>
      </c>
      <c r="D35" s="21"/>
      <c r="E35" s="5">
        <f t="shared" si="64"/>
        <v>0</v>
      </c>
      <c r="F35" s="5">
        <f t="shared" si="64"/>
        <v>0</v>
      </c>
      <c r="G35" s="8">
        <v>0</v>
      </c>
      <c r="H35" s="5">
        <f t="shared" si="64"/>
        <v>0</v>
      </c>
      <c r="I35" s="5">
        <f t="shared" si="64"/>
        <v>0</v>
      </c>
      <c r="J35" s="5">
        <f t="shared" si="64"/>
        <v>0</v>
      </c>
      <c r="K35" s="13">
        <v>0</v>
      </c>
      <c r="L35" s="5">
        <f t="shared" si="64"/>
        <v>0</v>
      </c>
      <c r="M35" s="5">
        <f t="shared" si="64"/>
        <v>0</v>
      </c>
      <c r="N35" s="8">
        <v>0</v>
      </c>
      <c r="O35" s="5">
        <f t="shared" si="64"/>
        <v>0</v>
      </c>
      <c r="P35" s="5">
        <f t="shared" si="64"/>
        <v>0</v>
      </c>
      <c r="Q35" s="5">
        <f t="shared" si="64"/>
        <v>0</v>
      </c>
      <c r="R35" s="13">
        <v>0</v>
      </c>
      <c r="S35" s="5">
        <f t="shared" si="64"/>
        <v>0</v>
      </c>
      <c r="T35" s="5">
        <f t="shared" si="64"/>
        <v>0</v>
      </c>
      <c r="U35" s="51">
        <v>0</v>
      </c>
      <c r="V35" s="5">
        <f t="shared" ref="V35:AL35" si="73">V36+V37+V38</f>
        <v>0</v>
      </c>
      <c r="W35" s="5">
        <f t="shared" si="73"/>
        <v>0</v>
      </c>
      <c r="X35" s="5">
        <f t="shared" si="73"/>
        <v>0</v>
      </c>
      <c r="Y35" s="52">
        <v>0</v>
      </c>
      <c r="Z35" s="5">
        <f t="shared" si="73"/>
        <v>0</v>
      </c>
      <c r="AA35" s="5">
        <f t="shared" si="73"/>
        <v>0</v>
      </c>
      <c r="AB35" s="51">
        <v>0</v>
      </c>
      <c r="AC35" s="5">
        <f t="shared" si="73"/>
        <v>0</v>
      </c>
      <c r="AD35" s="5">
        <f t="shared" si="73"/>
        <v>0</v>
      </c>
      <c r="AE35" s="5">
        <f t="shared" si="73"/>
        <v>0</v>
      </c>
      <c r="AF35" s="52">
        <v>0</v>
      </c>
      <c r="AG35" s="5">
        <f t="shared" si="73"/>
        <v>0</v>
      </c>
      <c r="AH35" s="5">
        <f t="shared" si="73"/>
        <v>0</v>
      </c>
      <c r="AI35" s="51">
        <f t="shared" ref="AI35:AI38" si="74">AI56</f>
        <v>0</v>
      </c>
      <c r="AJ35" s="5">
        <f t="shared" si="73"/>
        <v>0</v>
      </c>
      <c r="AK35" s="5">
        <f t="shared" si="73"/>
        <v>0</v>
      </c>
      <c r="AL35" s="5">
        <f t="shared" si="73"/>
        <v>0</v>
      </c>
      <c r="AM35" s="51">
        <f t="shared" ref="AM35:AM38" si="75">AM56</f>
        <v>0</v>
      </c>
      <c r="AN35" s="5">
        <f t="shared" si="64"/>
        <v>0</v>
      </c>
      <c r="AO35" s="5">
        <f t="shared" si="64"/>
        <v>0</v>
      </c>
      <c r="AP35" s="6">
        <f t="shared" si="11"/>
        <v>0.21999999999999997</v>
      </c>
      <c r="AQ35" s="8">
        <v>0</v>
      </c>
      <c r="AR35" s="8">
        <v>0</v>
      </c>
      <c r="AS35" s="8">
        <v>0</v>
      </c>
      <c r="AT35" s="96">
        <f>AT56</f>
        <v>0</v>
      </c>
      <c r="AU35" s="8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51">
        <f>BD56</f>
        <v>0.02</v>
      </c>
      <c r="BE35" s="8">
        <v>0</v>
      </c>
      <c r="BF35" s="8">
        <v>0</v>
      </c>
      <c r="BG35" s="8">
        <v>0</v>
      </c>
      <c r="BH35" s="51">
        <f t="shared" ref="BH35" si="76">BH56</f>
        <v>0</v>
      </c>
      <c r="BI35" s="8">
        <v>0</v>
      </c>
      <c r="BJ35" s="8">
        <v>0</v>
      </c>
      <c r="BK35" s="51">
        <f>BK56</f>
        <v>0.19999999999999998</v>
      </c>
      <c r="BL35" s="8">
        <v>0</v>
      </c>
      <c r="BM35" s="8">
        <v>0</v>
      </c>
      <c r="BN35" s="8">
        <v>0</v>
      </c>
      <c r="BO35" s="52">
        <f>BO56</f>
        <v>0</v>
      </c>
      <c r="BP35" s="8">
        <v>0</v>
      </c>
      <c r="BQ35" s="8">
        <v>0</v>
      </c>
      <c r="BR35" s="51">
        <v>0</v>
      </c>
      <c r="BS35" s="8">
        <v>0</v>
      </c>
      <c r="BT35" s="8">
        <v>0</v>
      </c>
      <c r="BU35" s="8">
        <v>0</v>
      </c>
      <c r="BV35" s="51">
        <f t="shared" ref="BV35:BV37" si="77">BV56</f>
        <v>0</v>
      </c>
      <c r="BW35" s="21"/>
      <c r="BX35" s="21"/>
      <c r="BY35" s="39"/>
      <c r="BZ35" s="37"/>
      <c r="CA35" s="39"/>
      <c r="CB35" s="37"/>
      <c r="CC35" s="40"/>
      <c r="CD35" s="21"/>
    </row>
    <row r="36" spans="1:82" s="3" customFormat="1" ht="110.25" x14ac:dyDescent="0.25">
      <c r="A36" s="66" t="s">
        <v>185</v>
      </c>
      <c r="B36" s="14" t="s">
        <v>186</v>
      </c>
      <c r="C36" s="50" t="s">
        <v>138</v>
      </c>
      <c r="D36" s="21"/>
      <c r="E36" s="5">
        <f t="shared" si="64"/>
        <v>0</v>
      </c>
      <c r="F36" s="5">
        <f t="shared" si="64"/>
        <v>0</v>
      </c>
      <c r="G36" s="8">
        <v>0</v>
      </c>
      <c r="H36" s="5">
        <f t="shared" si="64"/>
        <v>0</v>
      </c>
      <c r="I36" s="5">
        <f t="shared" si="64"/>
        <v>0</v>
      </c>
      <c r="J36" s="5">
        <f t="shared" si="64"/>
        <v>0</v>
      </c>
      <c r="K36" s="13">
        <v>0</v>
      </c>
      <c r="L36" s="5">
        <f t="shared" si="64"/>
        <v>0</v>
      </c>
      <c r="M36" s="5">
        <f t="shared" si="64"/>
        <v>0</v>
      </c>
      <c r="N36" s="8">
        <v>0</v>
      </c>
      <c r="O36" s="5">
        <f t="shared" si="64"/>
        <v>0</v>
      </c>
      <c r="P36" s="5">
        <f t="shared" si="64"/>
        <v>0</v>
      </c>
      <c r="Q36" s="5">
        <f t="shared" si="64"/>
        <v>0</v>
      </c>
      <c r="R36" s="13">
        <v>0</v>
      </c>
      <c r="S36" s="5">
        <f t="shared" si="64"/>
        <v>0</v>
      </c>
      <c r="T36" s="5">
        <f t="shared" si="64"/>
        <v>0</v>
      </c>
      <c r="U36" s="51">
        <v>0</v>
      </c>
      <c r="V36" s="5">
        <f t="shared" ref="V36:AL36" si="78">V37+V38+V39</f>
        <v>0</v>
      </c>
      <c r="W36" s="5">
        <f t="shared" si="78"/>
        <v>0</v>
      </c>
      <c r="X36" s="5">
        <f t="shared" si="78"/>
        <v>0</v>
      </c>
      <c r="Y36" s="52">
        <v>0</v>
      </c>
      <c r="Z36" s="5">
        <f t="shared" si="78"/>
        <v>0</v>
      </c>
      <c r="AA36" s="5">
        <f t="shared" si="78"/>
        <v>0</v>
      </c>
      <c r="AB36" s="51">
        <v>0</v>
      </c>
      <c r="AC36" s="5">
        <f t="shared" si="78"/>
        <v>0</v>
      </c>
      <c r="AD36" s="5">
        <f t="shared" si="78"/>
        <v>0</v>
      </c>
      <c r="AE36" s="5">
        <f t="shared" si="78"/>
        <v>0</v>
      </c>
      <c r="AF36" s="52">
        <v>0</v>
      </c>
      <c r="AG36" s="5">
        <f t="shared" si="78"/>
        <v>0</v>
      </c>
      <c r="AH36" s="5">
        <f t="shared" si="78"/>
        <v>0</v>
      </c>
      <c r="AI36" s="51">
        <f t="shared" si="74"/>
        <v>0</v>
      </c>
      <c r="AJ36" s="5">
        <f t="shared" si="78"/>
        <v>0</v>
      </c>
      <c r="AK36" s="5">
        <f t="shared" si="78"/>
        <v>0</v>
      </c>
      <c r="AL36" s="5">
        <f t="shared" si="78"/>
        <v>0</v>
      </c>
      <c r="AM36" s="51">
        <f t="shared" si="75"/>
        <v>0</v>
      </c>
      <c r="AN36" s="5">
        <f t="shared" si="64"/>
        <v>0</v>
      </c>
      <c r="AO36" s="5">
        <f t="shared" si="64"/>
        <v>0</v>
      </c>
      <c r="AP36" s="6">
        <f t="shared" si="11"/>
        <v>0</v>
      </c>
      <c r="AQ36" s="8">
        <v>0</v>
      </c>
      <c r="AR36" s="8">
        <v>0</v>
      </c>
      <c r="AS36" s="8">
        <v>0</v>
      </c>
      <c r="AT36" s="43">
        <v>0</v>
      </c>
      <c r="AU36" s="8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51">
        <v>0</v>
      </c>
      <c r="BE36" s="8">
        <v>0</v>
      </c>
      <c r="BF36" s="8">
        <v>0</v>
      </c>
      <c r="BG36" s="8">
        <v>0</v>
      </c>
      <c r="BH36" s="51">
        <v>0</v>
      </c>
      <c r="BI36" s="8">
        <v>0</v>
      </c>
      <c r="BJ36" s="8">
        <v>0</v>
      </c>
      <c r="BK36" s="6">
        <v>0</v>
      </c>
      <c r="BL36" s="8">
        <v>0</v>
      </c>
      <c r="BM36" s="8">
        <v>0</v>
      </c>
      <c r="BN36" s="8">
        <v>0</v>
      </c>
      <c r="BO36" s="52">
        <v>0</v>
      </c>
      <c r="BP36" s="8">
        <v>0</v>
      </c>
      <c r="BQ36" s="8">
        <v>0</v>
      </c>
      <c r="BR36" s="51">
        <f t="shared" ref="BR36" si="79">BR57</f>
        <v>0</v>
      </c>
      <c r="BS36" s="8">
        <v>0</v>
      </c>
      <c r="BT36" s="8">
        <v>0</v>
      </c>
      <c r="BU36" s="8">
        <v>0</v>
      </c>
      <c r="BV36" s="51">
        <f t="shared" si="77"/>
        <v>0</v>
      </c>
      <c r="BW36" s="21"/>
      <c r="BX36" s="21"/>
      <c r="BY36" s="39"/>
      <c r="BZ36" s="37"/>
      <c r="CA36" s="39"/>
      <c r="CB36" s="37"/>
      <c r="CC36" s="40"/>
      <c r="CD36" s="21"/>
    </row>
    <row r="37" spans="1:82" s="3" customFormat="1" ht="78.75" x14ac:dyDescent="0.25">
      <c r="A37" s="66" t="s">
        <v>187</v>
      </c>
      <c r="B37" s="14" t="s">
        <v>188</v>
      </c>
      <c r="C37" s="50" t="s">
        <v>138</v>
      </c>
      <c r="D37" s="21"/>
      <c r="E37" s="5">
        <f t="shared" si="64"/>
        <v>0</v>
      </c>
      <c r="F37" s="5">
        <f t="shared" si="64"/>
        <v>0</v>
      </c>
      <c r="G37" s="8">
        <v>0</v>
      </c>
      <c r="H37" s="5">
        <f t="shared" si="64"/>
        <v>0</v>
      </c>
      <c r="I37" s="5">
        <f t="shared" si="64"/>
        <v>0</v>
      </c>
      <c r="J37" s="5">
        <f t="shared" si="64"/>
        <v>0</v>
      </c>
      <c r="K37" s="13">
        <v>0</v>
      </c>
      <c r="L37" s="5">
        <f t="shared" si="64"/>
        <v>0</v>
      </c>
      <c r="M37" s="5">
        <f t="shared" si="64"/>
        <v>0</v>
      </c>
      <c r="N37" s="8">
        <v>0</v>
      </c>
      <c r="O37" s="5">
        <f t="shared" si="64"/>
        <v>0</v>
      </c>
      <c r="P37" s="5">
        <f t="shared" si="64"/>
        <v>0</v>
      </c>
      <c r="Q37" s="5">
        <f t="shared" si="64"/>
        <v>0</v>
      </c>
      <c r="R37" s="13">
        <v>0</v>
      </c>
      <c r="S37" s="5">
        <f t="shared" si="64"/>
        <v>0</v>
      </c>
      <c r="T37" s="5">
        <f t="shared" si="64"/>
        <v>0</v>
      </c>
      <c r="U37" s="51">
        <v>0</v>
      </c>
      <c r="V37" s="5">
        <f t="shared" ref="V37:AL37" si="80">V38+V39+V40</f>
        <v>0</v>
      </c>
      <c r="W37" s="5">
        <f t="shared" si="80"/>
        <v>0</v>
      </c>
      <c r="X37" s="5">
        <f t="shared" si="80"/>
        <v>0</v>
      </c>
      <c r="Y37" s="52">
        <v>0</v>
      </c>
      <c r="Z37" s="5">
        <f t="shared" si="80"/>
        <v>0</v>
      </c>
      <c r="AA37" s="5">
        <f t="shared" si="80"/>
        <v>0</v>
      </c>
      <c r="AB37" s="51">
        <v>0</v>
      </c>
      <c r="AC37" s="5">
        <f t="shared" si="80"/>
        <v>0</v>
      </c>
      <c r="AD37" s="5">
        <f t="shared" si="80"/>
        <v>0</v>
      </c>
      <c r="AE37" s="5">
        <f t="shared" si="80"/>
        <v>0</v>
      </c>
      <c r="AF37" s="52">
        <v>0</v>
      </c>
      <c r="AG37" s="5">
        <f t="shared" si="80"/>
        <v>0</v>
      </c>
      <c r="AH37" s="5">
        <f t="shared" si="80"/>
        <v>0</v>
      </c>
      <c r="AI37" s="51">
        <f t="shared" si="74"/>
        <v>0</v>
      </c>
      <c r="AJ37" s="5">
        <f t="shared" si="80"/>
        <v>0</v>
      </c>
      <c r="AK37" s="5">
        <f t="shared" si="80"/>
        <v>0</v>
      </c>
      <c r="AL37" s="5">
        <f t="shared" si="80"/>
        <v>0</v>
      </c>
      <c r="AM37" s="51">
        <f t="shared" si="75"/>
        <v>0</v>
      </c>
      <c r="AN37" s="5">
        <f t="shared" si="64"/>
        <v>0</v>
      </c>
      <c r="AO37" s="5">
        <f t="shared" si="64"/>
        <v>0</v>
      </c>
      <c r="AP37" s="6">
        <f t="shared" si="11"/>
        <v>1.1020000000000001</v>
      </c>
      <c r="AQ37" s="8">
        <v>0</v>
      </c>
      <c r="AR37" s="8">
        <v>0</v>
      </c>
      <c r="AS37" s="8">
        <v>0</v>
      </c>
      <c r="AT37" s="43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51">
        <v>0</v>
      </c>
      <c r="BE37" s="8">
        <v>0</v>
      </c>
      <c r="BF37" s="8">
        <v>0</v>
      </c>
      <c r="BG37" s="8">
        <v>0</v>
      </c>
      <c r="BH37" s="51">
        <v>0</v>
      </c>
      <c r="BI37" s="8">
        <v>0</v>
      </c>
      <c r="BJ37" s="8">
        <v>0</v>
      </c>
      <c r="BK37" s="6">
        <v>0</v>
      </c>
      <c r="BL37" s="8">
        <v>0</v>
      </c>
      <c r="BM37" s="8">
        <v>0</v>
      </c>
      <c r="BN37" s="8">
        <v>0</v>
      </c>
      <c r="BO37" s="52">
        <v>0</v>
      </c>
      <c r="BP37" s="8">
        <v>0</v>
      </c>
      <c r="BQ37" s="8">
        <v>0</v>
      </c>
      <c r="BR37" s="51">
        <f>BR38+BR56</f>
        <v>1.1020000000000001</v>
      </c>
      <c r="BS37" s="8">
        <v>0</v>
      </c>
      <c r="BT37" s="8">
        <v>0</v>
      </c>
      <c r="BU37" s="8">
        <v>0</v>
      </c>
      <c r="BV37" s="51">
        <f t="shared" si="77"/>
        <v>0</v>
      </c>
      <c r="BW37" s="21"/>
      <c r="BX37" s="21"/>
      <c r="BY37" s="39"/>
      <c r="BZ37" s="37"/>
      <c r="CA37" s="39"/>
      <c r="CB37" s="37"/>
      <c r="CC37" s="40"/>
      <c r="CD37" s="21"/>
    </row>
    <row r="38" spans="1:82" s="3" customFormat="1" ht="78.75" x14ac:dyDescent="0.25">
      <c r="A38" s="66" t="s">
        <v>331</v>
      </c>
      <c r="B38" s="53" t="s">
        <v>93</v>
      </c>
      <c r="C38" s="50" t="s">
        <v>138</v>
      </c>
      <c r="D38" s="21"/>
      <c r="E38" s="5">
        <f t="shared" si="64"/>
        <v>0</v>
      </c>
      <c r="F38" s="5">
        <f t="shared" si="64"/>
        <v>0</v>
      </c>
      <c r="G38" s="8">
        <v>0</v>
      </c>
      <c r="H38" s="5">
        <f t="shared" si="64"/>
        <v>0</v>
      </c>
      <c r="I38" s="5">
        <f t="shared" si="64"/>
        <v>0</v>
      </c>
      <c r="J38" s="5">
        <f t="shared" si="64"/>
        <v>0</v>
      </c>
      <c r="K38" s="13">
        <v>0</v>
      </c>
      <c r="L38" s="5">
        <f t="shared" si="64"/>
        <v>0</v>
      </c>
      <c r="M38" s="5">
        <f t="shared" si="64"/>
        <v>0</v>
      </c>
      <c r="N38" s="8">
        <v>0</v>
      </c>
      <c r="O38" s="5">
        <f t="shared" si="64"/>
        <v>0</v>
      </c>
      <c r="P38" s="5">
        <f t="shared" si="64"/>
        <v>0</v>
      </c>
      <c r="Q38" s="5">
        <f t="shared" si="64"/>
        <v>0</v>
      </c>
      <c r="R38" s="13">
        <v>0</v>
      </c>
      <c r="S38" s="5">
        <f t="shared" si="64"/>
        <v>0</v>
      </c>
      <c r="T38" s="5">
        <f t="shared" si="64"/>
        <v>0</v>
      </c>
      <c r="U38" s="51">
        <v>0</v>
      </c>
      <c r="V38" s="5">
        <f>V39+V40+V56</f>
        <v>0</v>
      </c>
      <c r="W38" s="5">
        <f>W39+W40+W56</f>
        <v>0</v>
      </c>
      <c r="X38" s="5">
        <f>X39+X40+X56</f>
        <v>0</v>
      </c>
      <c r="Y38" s="52">
        <v>0</v>
      </c>
      <c r="Z38" s="5">
        <f t="shared" ref="Z38:AL38" si="81">Z39+Z40+Z56</f>
        <v>0</v>
      </c>
      <c r="AA38" s="5">
        <f t="shared" si="81"/>
        <v>0</v>
      </c>
      <c r="AB38" s="8">
        <v>0</v>
      </c>
      <c r="AC38" s="5">
        <f t="shared" si="81"/>
        <v>0</v>
      </c>
      <c r="AD38" s="5">
        <f t="shared" si="81"/>
        <v>0</v>
      </c>
      <c r="AE38" s="5">
        <f t="shared" si="81"/>
        <v>0</v>
      </c>
      <c r="AF38" s="52">
        <v>0</v>
      </c>
      <c r="AG38" s="5">
        <f t="shared" si="81"/>
        <v>0</v>
      </c>
      <c r="AH38" s="5">
        <f t="shared" si="81"/>
        <v>0</v>
      </c>
      <c r="AI38" s="51">
        <f t="shared" si="74"/>
        <v>0</v>
      </c>
      <c r="AJ38" s="5">
        <f t="shared" si="81"/>
        <v>0</v>
      </c>
      <c r="AK38" s="5">
        <f t="shared" si="81"/>
        <v>0</v>
      </c>
      <c r="AL38" s="5">
        <f t="shared" si="81"/>
        <v>0</v>
      </c>
      <c r="AM38" s="51">
        <f t="shared" si="75"/>
        <v>0</v>
      </c>
      <c r="AN38" s="5">
        <f t="shared" si="64"/>
        <v>0</v>
      </c>
      <c r="AO38" s="5">
        <f t="shared" si="64"/>
        <v>0</v>
      </c>
      <c r="AP38" s="6">
        <f t="shared" si="11"/>
        <v>0.90200000000000002</v>
      </c>
      <c r="AQ38" s="8">
        <v>0</v>
      </c>
      <c r="AR38" s="8">
        <v>0</v>
      </c>
      <c r="AS38" s="8">
        <v>0</v>
      </c>
      <c r="AT38" s="43">
        <v>0</v>
      </c>
      <c r="AU38" s="8">
        <v>0</v>
      </c>
      <c r="AV38" s="8">
        <v>0</v>
      </c>
      <c r="AW38" s="43">
        <f>AW39+AW40+AW41</f>
        <v>9.2999999999999999E-2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f>BD39+BD40+BD41+BD42+BD43+BD44+BD45+BD47+BD46+BD48</f>
        <v>0.39999999999999997</v>
      </c>
      <c r="BE38" s="8">
        <v>0</v>
      </c>
      <c r="BF38" s="8">
        <v>0</v>
      </c>
      <c r="BG38" s="8">
        <v>0</v>
      </c>
      <c r="BH38" s="51">
        <f t="shared" ref="BH38" si="82">BH60</f>
        <v>0</v>
      </c>
      <c r="BI38" s="8">
        <v>0</v>
      </c>
      <c r="BJ38" s="8">
        <v>0</v>
      </c>
      <c r="BK38" s="8">
        <f>BK39+BK40+BK41+BK42+BK43+BK44+BK45+BK47+BK46+BK48</f>
        <v>8.6999999999999994E-2</v>
      </c>
      <c r="BL38" s="8">
        <v>0</v>
      </c>
      <c r="BM38" s="8">
        <v>0</v>
      </c>
      <c r="BN38" s="8">
        <v>0</v>
      </c>
      <c r="BO38" s="52">
        <f t="shared" ref="BO38" si="83">BO39+BO40+BO41</f>
        <v>0</v>
      </c>
      <c r="BP38" s="8">
        <v>0</v>
      </c>
      <c r="BQ38" s="8">
        <v>0</v>
      </c>
      <c r="BR38" s="8">
        <f>BR39+BR40+BR41+BR42+BR43+BR44+BR45+BR46+BR47+BR48+BR49+BR50+BR51+BR52+BR53+BR54+BR55</f>
        <v>0.32200000000000006</v>
      </c>
      <c r="BS38" s="8">
        <v>0</v>
      </c>
      <c r="BT38" s="8">
        <v>0</v>
      </c>
      <c r="BU38" s="8">
        <v>0</v>
      </c>
      <c r="BV38" s="8">
        <f t="shared" ref="BV38" si="84">BV39+BV40+BV41</f>
        <v>0</v>
      </c>
      <c r="BW38" s="21"/>
      <c r="BX38" s="21"/>
      <c r="BY38" s="39"/>
      <c r="BZ38" s="37"/>
      <c r="CA38" s="39"/>
      <c r="CB38" s="37"/>
      <c r="CC38" s="40"/>
      <c r="CD38" s="21"/>
    </row>
    <row r="39" spans="1:82" ht="94.5" x14ac:dyDescent="0.25">
      <c r="A39" s="66" t="s">
        <v>332</v>
      </c>
      <c r="B39" s="57" t="s">
        <v>292</v>
      </c>
      <c r="C39" s="58"/>
      <c r="D39" s="22"/>
      <c r="E39" s="15">
        <f t="shared" si="64"/>
        <v>0</v>
      </c>
      <c r="F39" s="15">
        <f t="shared" si="64"/>
        <v>0</v>
      </c>
      <c r="G39" s="16">
        <v>0</v>
      </c>
      <c r="H39" s="15">
        <f t="shared" si="64"/>
        <v>0</v>
      </c>
      <c r="I39" s="15">
        <f t="shared" si="64"/>
        <v>0</v>
      </c>
      <c r="J39" s="15">
        <f t="shared" si="64"/>
        <v>0</v>
      </c>
      <c r="K39" s="17">
        <v>0</v>
      </c>
      <c r="L39" s="15">
        <f t="shared" si="64"/>
        <v>0</v>
      </c>
      <c r="M39" s="15">
        <f t="shared" si="64"/>
        <v>0</v>
      </c>
      <c r="N39" s="16">
        <v>0</v>
      </c>
      <c r="O39" s="15">
        <f t="shared" si="64"/>
        <v>0</v>
      </c>
      <c r="P39" s="15">
        <f t="shared" si="64"/>
        <v>0</v>
      </c>
      <c r="Q39" s="15">
        <f t="shared" si="64"/>
        <v>0</v>
      </c>
      <c r="R39" s="17">
        <v>0</v>
      </c>
      <c r="S39" s="15">
        <f t="shared" si="64"/>
        <v>0</v>
      </c>
      <c r="T39" s="15">
        <f t="shared" si="64"/>
        <v>0</v>
      </c>
      <c r="U39" s="59">
        <v>0</v>
      </c>
      <c r="V39" s="15">
        <f>V40+V56+V57</f>
        <v>0</v>
      </c>
      <c r="W39" s="15">
        <f>W40+W56+W57</f>
        <v>0</v>
      </c>
      <c r="X39" s="15">
        <f>X40+X56+X57</f>
        <v>0</v>
      </c>
      <c r="Y39" s="77">
        <v>0</v>
      </c>
      <c r="Z39" s="15">
        <f t="shared" ref="Z39:AL39" si="85">Z40+Z56+Z57</f>
        <v>0</v>
      </c>
      <c r="AA39" s="15">
        <f t="shared" si="85"/>
        <v>0</v>
      </c>
      <c r="AB39" s="59">
        <v>0</v>
      </c>
      <c r="AC39" s="15">
        <f t="shared" si="85"/>
        <v>0</v>
      </c>
      <c r="AD39" s="15">
        <f t="shared" si="85"/>
        <v>0</v>
      </c>
      <c r="AE39" s="15">
        <f t="shared" si="85"/>
        <v>0</v>
      </c>
      <c r="AF39" s="77">
        <v>0</v>
      </c>
      <c r="AG39" s="15">
        <f t="shared" si="85"/>
        <v>0</v>
      </c>
      <c r="AH39" s="15">
        <f t="shared" si="85"/>
        <v>0</v>
      </c>
      <c r="AI39" s="59">
        <f t="shared" ref="AI39:AI40" si="86">AI70</f>
        <v>0</v>
      </c>
      <c r="AJ39" s="15">
        <f t="shared" si="85"/>
        <v>0</v>
      </c>
      <c r="AK39" s="15">
        <f t="shared" si="85"/>
        <v>0</v>
      </c>
      <c r="AL39" s="15">
        <f t="shared" si="85"/>
        <v>0</v>
      </c>
      <c r="AM39" s="59">
        <f t="shared" ref="AM39:AM40" si="87">AM70</f>
        <v>0</v>
      </c>
      <c r="AN39" s="15">
        <f t="shared" ref="AN39:AO39" si="88">AN40</f>
        <v>0</v>
      </c>
      <c r="AO39" s="15">
        <f t="shared" si="88"/>
        <v>0</v>
      </c>
      <c r="AP39" s="6">
        <f t="shared" si="11"/>
        <v>2.5000000000000001E-2</v>
      </c>
      <c r="AQ39" s="16">
        <v>0</v>
      </c>
      <c r="AR39" s="16">
        <v>0</v>
      </c>
      <c r="AS39" s="16">
        <v>0</v>
      </c>
      <c r="AT39" s="44">
        <v>0</v>
      </c>
      <c r="AU39" s="16">
        <v>0</v>
      </c>
      <c r="AV39" s="16">
        <v>0</v>
      </c>
      <c r="AW39" s="44">
        <v>2.5000000000000001E-2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59">
        <f t="shared" ref="BD39:BD40" si="89">BD70</f>
        <v>0</v>
      </c>
      <c r="BE39" s="16">
        <v>0</v>
      </c>
      <c r="BF39" s="16">
        <v>0</v>
      </c>
      <c r="BG39" s="16">
        <v>0</v>
      </c>
      <c r="BH39" s="59">
        <f>BH70</f>
        <v>0</v>
      </c>
      <c r="BI39" s="16">
        <v>0</v>
      </c>
      <c r="BJ39" s="16">
        <v>0</v>
      </c>
      <c r="BK39" s="59">
        <f t="shared" ref="BK39:BK40" si="90">BK70</f>
        <v>0</v>
      </c>
      <c r="BL39" s="16">
        <v>0</v>
      </c>
      <c r="BM39" s="16">
        <v>0</v>
      </c>
      <c r="BN39" s="16">
        <v>0</v>
      </c>
      <c r="BO39" s="52">
        <v>0</v>
      </c>
      <c r="BP39" s="16">
        <v>0</v>
      </c>
      <c r="BQ39" s="16">
        <v>0</v>
      </c>
      <c r="BR39" s="59">
        <f t="shared" ref="BR39:BR40" si="91">BR70</f>
        <v>0</v>
      </c>
      <c r="BS39" s="16">
        <v>0</v>
      </c>
      <c r="BT39" s="16">
        <v>0</v>
      </c>
      <c r="BU39" s="16">
        <v>0</v>
      </c>
      <c r="BV39" s="59">
        <f t="shared" ref="BV39:BV40" si="92">BV70</f>
        <v>0</v>
      </c>
      <c r="BW39" s="22"/>
      <c r="BX39" s="22"/>
      <c r="BY39" s="45"/>
      <c r="BZ39" s="35"/>
      <c r="CA39" s="45"/>
      <c r="CB39" s="35"/>
      <c r="CC39" s="46"/>
      <c r="CD39" s="22"/>
    </row>
    <row r="40" spans="1:82" ht="94.5" x14ac:dyDescent="0.25">
      <c r="A40" s="66" t="s">
        <v>333</v>
      </c>
      <c r="B40" s="18" t="s">
        <v>309</v>
      </c>
      <c r="C40" s="58"/>
      <c r="D40" s="22"/>
      <c r="E40" s="15">
        <f>E56</f>
        <v>0</v>
      </c>
      <c r="F40" s="15">
        <f>F56</f>
        <v>0</v>
      </c>
      <c r="G40" s="16">
        <v>0</v>
      </c>
      <c r="H40" s="15">
        <f>H56</f>
        <v>0</v>
      </c>
      <c r="I40" s="15">
        <f>I56</f>
        <v>0</v>
      </c>
      <c r="J40" s="15">
        <f>J56</f>
        <v>0</v>
      </c>
      <c r="K40" s="17">
        <v>0</v>
      </c>
      <c r="L40" s="15">
        <f>L56</f>
        <v>0</v>
      </c>
      <c r="M40" s="15">
        <f>M56</f>
        <v>0</v>
      </c>
      <c r="N40" s="16">
        <v>0</v>
      </c>
      <c r="O40" s="15">
        <f>O56</f>
        <v>0</v>
      </c>
      <c r="P40" s="15">
        <f>P56</f>
        <v>0</v>
      </c>
      <c r="Q40" s="15">
        <f>Q56</f>
        <v>0</v>
      </c>
      <c r="R40" s="17">
        <v>0</v>
      </c>
      <c r="S40" s="15">
        <f>S56</f>
        <v>0</v>
      </c>
      <c r="T40" s="15">
        <f>T56</f>
        <v>0</v>
      </c>
      <c r="U40" s="59">
        <v>0</v>
      </c>
      <c r="V40" s="15">
        <f t="shared" ref="V40:AL40" si="93">V56+V57+V58</f>
        <v>0</v>
      </c>
      <c r="W40" s="15">
        <f t="shared" si="93"/>
        <v>0</v>
      </c>
      <c r="X40" s="15">
        <f t="shared" si="93"/>
        <v>0</v>
      </c>
      <c r="Y40" s="77">
        <v>0</v>
      </c>
      <c r="Z40" s="15">
        <f t="shared" si="93"/>
        <v>0</v>
      </c>
      <c r="AA40" s="15">
        <f t="shared" si="93"/>
        <v>0</v>
      </c>
      <c r="AB40" s="59">
        <v>0</v>
      </c>
      <c r="AC40" s="15">
        <f t="shared" si="93"/>
        <v>0</v>
      </c>
      <c r="AD40" s="15">
        <f t="shared" si="93"/>
        <v>0</v>
      </c>
      <c r="AE40" s="15">
        <f t="shared" si="93"/>
        <v>0</v>
      </c>
      <c r="AF40" s="77">
        <v>0</v>
      </c>
      <c r="AG40" s="15">
        <f t="shared" si="93"/>
        <v>0</v>
      </c>
      <c r="AH40" s="15">
        <f t="shared" si="93"/>
        <v>0</v>
      </c>
      <c r="AI40" s="59">
        <f t="shared" si="86"/>
        <v>0</v>
      </c>
      <c r="AJ40" s="15">
        <f t="shared" si="93"/>
        <v>0</v>
      </c>
      <c r="AK40" s="15">
        <f t="shared" si="93"/>
        <v>0</v>
      </c>
      <c r="AL40" s="15">
        <f t="shared" si="93"/>
        <v>0</v>
      </c>
      <c r="AM40" s="59">
        <f t="shared" si="87"/>
        <v>0</v>
      </c>
      <c r="AN40" s="15">
        <f>AN56</f>
        <v>0</v>
      </c>
      <c r="AO40" s="15">
        <f>AO56</f>
        <v>0</v>
      </c>
      <c r="AP40" s="6">
        <f t="shared" si="11"/>
        <v>2.8000000000000001E-2</v>
      </c>
      <c r="AQ40" s="16">
        <v>0</v>
      </c>
      <c r="AR40" s="16">
        <v>0</v>
      </c>
      <c r="AS40" s="16">
        <v>0</v>
      </c>
      <c r="AT40" s="44">
        <v>0</v>
      </c>
      <c r="AU40" s="16">
        <v>0</v>
      </c>
      <c r="AV40" s="16">
        <v>0</v>
      </c>
      <c r="AW40" s="44">
        <v>2.8000000000000001E-2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59">
        <f t="shared" si="89"/>
        <v>0</v>
      </c>
      <c r="BE40" s="16">
        <v>0</v>
      </c>
      <c r="BF40" s="16">
        <v>0</v>
      </c>
      <c r="BG40" s="16">
        <v>0</v>
      </c>
      <c r="BH40" s="59">
        <f>BH71</f>
        <v>0</v>
      </c>
      <c r="BI40" s="16">
        <v>0</v>
      </c>
      <c r="BJ40" s="16">
        <v>0</v>
      </c>
      <c r="BK40" s="59">
        <f t="shared" si="90"/>
        <v>0</v>
      </c>
      <c r="BL40" s="16">
        <v>0</v>
      </c>
      <c r="BM40" s="16">
        <v>0</v>
      </c>
      <c r="BN40" s="16">
        <v>0</v>
      </c>
      <c r="BO40" s="52">
        <v>0</v>
      </c>
      <c r="BP40" s="16">
        <v>0</v>
      </c>
      <c r="BQ40" s="16">
        <v>0</v>
      </c>
      <c r="BR40" s="59">
        <f t="shared" si="91"/>
        <v>0</v>
      </c>
      <c r="BS40" s="16">
        <v>0</v>
      </c>
      <c r="BT40" s="16">
        <v>0</v>
      </c>
      <c r="BU40" s="16">
        <v>0</v>
      </c>
      <c r="BV40" s="59">
        <f t="shared" si="92"/>
        <v>0</v>
      </c>
      <c r="BW40" s="22"/>
      <c r="BX40" s="22"/>
      <c r="BY40" s="45"/>
      <c r="BZ40" s="35"/>
      <c r="CA40" s="45"/>
      <c r="CB40" s="35"/>
      <c r="CC40" s="46"/>
      <c r="CD40" s="22"/>
    </row>
    <row r="41" spans="1:82" ht="126" x14ac:dyDescent="0.25">
      <c r="A41" s="66" t="s">
        <v>334</v>
      </c>
      <c r="B41" s="18" t="s">
        <v>330</v>
      </c>
      <c r="C41" s="58"/>
      <c r="D41" s="22"/>
      <c r="E41" s="15">
        <v>0</v>
      </c>
      <c r="F41" s="15">
        <v>0</v>
      </c>
      <c r="G41" s="16">
        <v>0</v>
      </c>
      <c r="H41" s="15">
        <v>0</v>
      </c>
      <c r="I41" s="15">
        <v>0</v>
      </c>
      <c r="J41" s="15">
        <v>0</v>
      </c>
      <c r="K41" s="17">
        <v>0</v>
      </c>
      <c r="L41" s="15">
        <v>0</v>
      </c>
      <c r="M41" s="15">
        <v>0</v>
      </c>
      <c r="N41" s="16">
        <v>0</v>
      </c>
      <c r="O41" s="15">
        <v>0</v>
      </c>
      <c r="P41" s="15">
        <v>0</v>
      </c>
      <c r="Q41" s="15">
        <v>0</v>
      </c>
      <c r="R41" s="17">
        <v>0</v>
      </c>
      <c r="S41" s="15">
        <v>0</v>
      </c>
      <c r="T41" s="15">
        <v>0</v>
      </c>
      <c r="U41" s="16">
        <v>0</v>
      </c>
      <c r="V41" s="15">
        <v>0</v>
      </c>
      <c r="W41" s="15">
        <v>0</v>
      </c>
      <c r="X41" s="15">
        <v>0</v>
      </c>
      <c r="Y41" s="17">
        <v>0</v>
      </c>
      <c r="Z41" s="15">
        <v>0</v>
      </c>
      <c r="AA41" s="15">
        <v>0</v>
      </c>
      <c r="AB41" s="16">
        <v>0</v>
      </c>
      <c r="AC41" s="15">
        <v>0</v>
      </c>
      <c r="AD41" s="15">
        <v>0</v>
      </c>
      <c r="AE41" s="15">
        <v>0</v>
      </c>
      <c r="AF41" s="77">
        <v>0</v>
      </c>
      <c r="AG41" s="15">
        <v>0</v>
      </c>
      <c r="AH41" s="15">
        <v>0</v>
      </c>
      <c r="AI41" s="16">
        <v>0</v>
      </c>
      <c r="AJ41" s="15">
        <v>0</v>
      </c>
      <c r="AK41" s="15">
        <v>0</v>
      </c>
      <c r="AL41" s="15">
        <v>0</v>
      </c>
      <c r="AM41" s="16">
        <v>0</v>
      </c>
      <c r="AN41" s="15">
        <v>0</v>
      </c>
      <c r="AO41" s="15">
        <v>0</v>
      </c>
      <c r="AP41" s="6">
        <f t="shared" si="11"/>
        <v>0.04</v>
      </c>
      <c r="AQ41" s="16">
        <v>0</v>
      </c>
      <c r="AR41" s="16">
        <v>0</v>
      </c>
      <c r="AS41" s="16">
        <v>0</v>
      </c>
      <c r="AT41" s="44">
        <v>0</v>
      </c>
      <c r="AU41" s="16">
        <v>0</v>
      </c>
      <c r="AV41" s="16">
        <v>0</v>
      </c>
      <c r="AW41" s="16">
        <v>0.04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52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22"/>
      <c r="BX41" s="22"/>
      <c r="BY41" s="45"/>
      <c r="BZ41" s="35"/>
      <c r="CA41" s="45"/>
      <c r="CB41" s="35"/>
      <c r="CC41" s="46"/>
      <c r="CD41" s="22"/>
    </row>
    <row r="42" spans="1:82" ht="110.25" x14ac:dyDescent="0.25">
      <c r="A42" s="66" t="s">
        <v>341</v>
      </c>
      <c r="B42" s="18" t="s">
        <v>346</v>
      </c>
      <c r="C42" s="58"/>
      <c r="D42" s="22"/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7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7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77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6">
        <f t="shared" si="11"/>
        <v>0.04</v>
      </c>
      <c r="AQ42" s="16">
        <v>0</v>
      </c>
      <c r="AR42" s="16">
        <v>0</v>
      </c>
      <c r="AS42" s="16">
        <v>0</v>
      </c>
      <c r="AT42" s="44"/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0.04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52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22"/>
      <c r="BX42" s="22"/>
      <c r="BY42" s="45"/>
      <c r="BZ42" s="35"/>
      <c r="CA42" s="45"/>
      <c r="CB42" s="35"/>
      <c r="CC42" s="46"/>
      <c r="CD42" s="22"/>
    </row>
    <row r="43" spans="1:82" ht="110.25" x14ac:dyDescent="0.25">
      <c r="A43" s="66" t="s">
        <v>342</v>
      </c>
      <c r="B43" s="18" t="s">
        <v>344</v>
      </c>
      <c r="C43" s="58"/>
      <c r="D43" s="22"/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7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7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77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6">
        <f t="shared" si="11"/>
        <v>2.5000000000000001E-2</v>
      </c>
      <c r="AQ43" s="16">
        <v>0</v>
      </c>
      <c r="AR43" s="16">
        <v>0</v>
      </c>
      <c r="AS43" s="16">
        <v>0</v>
      </c>
      <c r="AT43" s="44"/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2.5000000000000001E-2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52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22"/>
      <c r="BX43" s="22"/>
      <c r="BY43" s="45"/>
      <c r="BZ43" s="35"/>
      <c r="CA43" s="45"/>
      <c r="CB43" s="35"/>
      <c r="CC43" s="46"/>
      <c r="CD43" s="22"/>
    </row>
    <row r="44" spans="1:82" ht="85.5" customHeight="1" x14ac:dyDescent="0.25">
      <c r="A44" s="66" t="s">
        <v>343</v>
      </c>
      <c r="B44" s="18" t="s">
        <v>345</v>
      </c>
      <c r="C44" s="58"/>
      <c r="D44" s="22"/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7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7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77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6">
        <f t="shared" si="11"/>
        <v>0.05</v>
      </c>
      <c r="AQ44" s="16">
        <v>0</v>
      </c>
      <c r="AR44" s="16">
        <v>0</v>
      </c>
      <c r="AS44" s="16">
        <v>0</v>
      </c>
      <c r="AT44" s="44"/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0.05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52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22"/>
      <c r="BX44" s="22"/>
      <c r="BY44" s="45"/>
      <c r="BZ44" s="35"/>
      <c r="CA44" s="45"/>
      <c r="CB44" s="35"/>
      <c r="CC44" s="46"/>
      <c r="CD44" s="22"/>
    </row>
    <row r="45" spans="1:82" ht="126" x14ac:dyDescent="0.25">
      <c r="A45" s="66" t="s">
        <v>348</v>
      </c>
      <c r="B45" s="18" t="s">
        <v>347</v>
      </c>
      <c r="C45" s="58"/>
      <c r="D45" s="22"/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7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7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77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6">
        <f t="shared" si="11"/>
        <v>0.19500000000000001</v>
      </c>
      <c r="AQ45" s="16">
        <v>0</v>
      </c>
      <c r="AR45" s="16">
        <v>0</v>
      </c>
      <c r="AS45" s="16">
        <v>0</v>
      </c>
      <c r="AT45" s="44"/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0.19500000000000001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52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22"/>
      <c r="BX45" s="22"/>
      <c r="BY45" s="45"/>
      <c r="BZ45" s="35"/>
      <c r="CA45" s="45"/>
      <c r="CB45" s="35"/>
      <c r="CC45" s="46"/>
      <c r="CD45" s="22"/>
    </row>
    <row r="46" spans="1:82" ht="110.25" x14ac:dyDescent="0.25">
      <c r="A46" s="66" t="s">
        <v>349</v>
      </c>
      <c r="B46" s="18" t="s">
        <v>351</v>
      </c>
      <c r="C46" s="58"/>
      <c r="D46" s="22"/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77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6">
        <f t="shared" si="11"/>
        <v>0.05</v>
      </c>
      <c r="AQ46" s="16">
        <v>0</v>
      </c>
      <c r="AR46" s="16">
        <v>0</v>
      </c>
      <c r="AS46" s="16">
        <v>0</v>
      </c>
      <c r="AT46" s="44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0.05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52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22"/>
      <c r="BX46" s="22"/>
      <c r="BY46" s="45"/>
      <c r="BZ46" s="35"/>
      <c r="CA46" s="45"/>
      <c r="CB46" s="35"/>
      <c r="CC46" s="46"/>
      <c r="CD46" s="22"/>
    </row>
    <row r="47" spans="1:82" ht="126" x14ac:dyDescent="0.25">
      <c r="A47" s="66" t="s">
        <v>353</v>
      </c>
      <c r="B47" s="18" t="s">
        <v>350</v>
      </c>
      <c r="C47" s="58"/>
      <c r="D47" s="22"/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7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7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77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6">
        <f t="shared" si="11"/>
        <v>0.04</v>
      </c>
      <c r="AQ47" s="16">
        <v>0</v>
      </c>
      <c r="AR47" s="16">
        <v>0</v>
      </c>
      <c r="AS47" s="16">
        <v>0</v>
      </c>
      <c r="AT47" s="44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0.04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52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22"/>
      <c r="BX47" s="22"/>
      <c r="BY47" s="45"/>
      <c r="BZ47" s="35"/>
      <c r="CA47" s="45"/>
      <c r="CB47" s="35"/>
      <c r="CC47" s="46"/>
      <c r="CD47" s="22"/>
    </row>
    <row r="48" spans="1:82" ht="105" customHeight="1" x14ac:dyDescent="0.25">
      <c r="A48" s="66" t="s">
        <v>362</v>
      </c>
      <c r="B48" s="83" t="s">
        <v>366</v>
      </c>
      <c r="C48" s="58"/>
      <c r="D48" s="22"/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7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7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77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6">
        <f t="shared" si="11"/>
        <v>8.6999999999999994E-2</v>
      </c>
      <c r="AQ48" s="16">
        <v>0</v>
      </c>
      <c r="AR48" s="16">
        <v>0</v>
      </c>
      <c r="AS48" s="16">
        <v>0</v>
      </c>
      <c r="AT48" s="44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D48" s="16">
        <v>0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8.6999999999999994E-2</v>
      </c>
      <c r="BL48" s="16">
        <v>0</v>
      </c>
      <c r="BM48" s="16">
        <v>0</v>
      </c>
      <c r="BN48" s="16">
        <v>0</v>
      </c>
      <c r="BO48" s="52">
        <v>0</v>
      </c>
      <c r="BP48" s="16">
        <v>0</v>
      </c>
      <c r="BQ48" s="16">
        <v>0</v>
      </c>
      <c r="BR48" s="16">
        <v>0</v>
      </c>
      <c r="BS48" s="15">
        <f t="shared" ref="BS48:BV48" si="94">BS58</f>
        <v>0</v>
      </c>
      <c r="BT48" s="15">
        <f t="shared" si="94"/>
        <v>0</v>
      </c>
      <c r="BU48" s="15">
        <f t="shared" si="94"/>
        <v>0</v>
      </c>
      <c r="BV48" s="15">
        <f t="shared" si="94"/>
        <v>0</v>
      </c>
      <c r="BW48" s="22"/>
      <c r="BX48" s="22"/>
      <c r="BY48" s="45"/>
      <c r="BZ48" s="35"/>
      <c r="CA48" s="45"/>
      <c r="CB48" s="35"/>
      <c r="CC48" s="46"/>
      <c r="CD48" s="22"/>
    </row>
    <row r="49" spans="1:82" ht="78.75" x14ac:dyDescent="0.25">
      <c r="A49" s="66" t="s">
        <v>386</v>
      </c>
      <c r="B49" s="83" t="s">
        <v>367</v>
      </c>
      <c r="C49" s="58"/>
      <c r="D49" s="22"/>
      <c r="E49" s="15">
        <f t="shared" ref="E49:AO49" si="95">E59</f>
        <v>0</v>
      </c>
      <c r="F49" s="15">
        <f t="shared" si="95"/>
        <v>0</v>
      </c>
      <c r="G49" s="15">
        <f t="shared" si="95"/>
        <v>0</v>
      </c>
      <c r="H49" s="15">
        <f t="shared" si="95"/>
        <v>0</v>
      </c>
      <c r="I49" s="15">
        <f t="shared" si="95"/>
        <v>0</v>
      </c>
      <c r="J49" s="15">
        <f t="shared" si="95"/>
        <v>0</v>
      </c>
      <c r="K49" s="15">
        <f t="shared" si="95"/>
        <v>0</v>
      </c>
      <c r="L49" s="15">
        <f t="shared" si="95"/>
        <v>0</v>
      </c>
      <c r="M49" s="15">
        <f t="shared" si="95"/>
        <v>0</v>
      </c>
      <c r="N49" s="15">
        <f t="shared" si="95"/>
        <v>0</v>
      </c>
      <c r="O49" s="15">
        <f t="shared" si="95"/>
        <v>0</v>
      </c>
      <c r="P49" s="15">
        <f t="shared" si="95"/>
        <v>0</v>
      </c>
      <c r="Q49" s="15">
        <f t="shared" si="95"/>
        <v>0</v>
      </c>
      <c r="R49" s="15">
        <f t="shared" si="95"/>
        <v>0</v>
      </c>
      <c r="S49" s="15">
        <f t="shared" si="95"/>
        <v>0</v>
      </c>
      <c r="T49" s="15">
        <f t="shared" si="95"/>
        <v>0</v>
      </c>
      <c r="U49" s="15">
        <f t="shared" si="95"/>
        <v>0</v>
      </c>
      <c r="V49" s="15">
        <f t="shared" si="95"/>
        <v>0</v>
      </c>
      <c r="W49" s="15">
        <f t="shared" si="95"/>
        <v>0</v>
      </c>
      <c r="X49" s="15">
        <f t="shared" si="95"/>
        <v>0</v>
      </c>
      <c r="Y49" s="15">
        <f t="shared" si="95"/>
        <v>0</v>
      </c>
      <c r="Z49" s="15">
        <f t="shared" si="95"/>
        <v>0</v>
      </c>
      <c r="AA49" s="15">
        <f t="shared" si="95"/>
        <v>0</v>
      </c>
      <c r="AB49" s="15">
        <f t="shared" si="95"/>
        <v>0</v>
      </c>
      <c r="AC49" s="15">
        <f t="shared" si="95"/>
        <v>0</v>
      </c>
      <c r="AD49" s="15">
        <f t="shared" si="95"/>
        <v>0</v>
      </c>
      <c r="AE49" s="15">
        <f t="shared" si="95"/>
        <v>0</v>
      </c>
      <c r="AF49" s="15">
        <f t="shared" si="95"/>
        <v>0</v>
      </c>
      <c r="AG49" s="15">
        <f t="shared" si="95"/>
        <v>0</v>
      </c>
      <c r="AH49" s="15">
        <f t="shared" si="95"/>
        <v>0</v>
      </c>
      <c r="AI49" s="15">
        <f t="shared" si="95"/>
        <v>0</v>
      </c>
      <c r="AJ49" s="15">
        <f t="shared" si="95"/>
        <v>0</v>
      </c>
      <c r="AK49" s="15">
        <f t="shared" si="95"/>
        <v>0</v>
      </c>
      <c r="AL49" s="15">
        <f t="shared" si="95"/>
        <v>0</v>
      </c>
      <c r="AM49" s="15">
        <f t="shared" si="95"/>
        <v>0</v>
      </c>
      <c r="AN49" s="15">
        <f t="shared" si="95"/>
        <v>0</v>
      </c>
      <c r="AO49" s="15">
        <f t="shared" si="95"/>
        <v>0</v>
      </c>
      <c r="AP49" s="6">
        <f t="shared" si="11"/>
        <v>8.3000000000000004E-2</v>
      </c>
      <c r="AQ49" s="15">
        <f t="shared" ref="AQ49:BQ49" si="96">AQ59</f>
        <v>0</v>
      </c>
      <c r="AR49" s="15">
        <f t="shared" si="96"/>
        <v>0</v>
      </c>
      <c r="AS49" s="15">
        <f t="shared" si="96"/>
        <v>0</v>
      </c>
      <c r="AT49" s="15">
        <f t="shared" si="96"/>
        <v>0</v>
      </c>
      <c r="AU49" s="15">
        <f t="shared" si="96"/>
        <v>0</v>
      </c>
      <c r="AV49" s="15">
        <f t="shared" si="96"/>
        <v>0</v>
      </c>
      <c r="AW49" s="15">
        <f t="shared" si="96"/>
        <v>0</v>
      </c>
      <c r="AX49" s="15">
        <f t="shared" si="96"/>
        <v>0</v>
      </c>
      <c r="AY49" s="15">
        <f t="shared" si="96"/>
        <v>0</v>
      </c>
      <c r="AZ49" s="15">
        <f t="shared" si="96"/>
        <v>0</v>
      </c>
      <c r="BA49" s="15">
        <f t="shared" si="96"/>
        <v>0</v>
      </c>
      <c r="BB49" s="15">
        <f t="shared" si="96"/>
        <v>0</v>
      </c>
      <c r="BC49" s="15">
        <f t="shared" si="96"/>
        <v>0</v>
      </c>
      <c r="BD49" s="15">
        <f t="shared" si="96"/>
        <v>0</v>
      </c>
      <c r="BE49" s="15">
        <f t="shared" si="96"/>
        <v>0</v>
      </c>
      <c r="BF49" s="15">
        <f t="shared" si="96"/>
        <v>0</v>
      </c>
      <c r="BG49" s="15">
        <f t="shared" si="96"/>
        <v>0</v>
      </c>
      <c r="BH49" s="15">
        <f t="shared" si="96"/>
        <v>0</v>
      </c>
      <c r="BI49" s="15">
        <f t="shared" si="96"/>
        <v>0</v>
      </c>
      <c r="BJ49" s="15">
        <f t="shared" si="96"/>
        <v>0</v>
      </c>
      <c r="BK49" s="15">
        <f t="shared" si="96"/>
        <v>0</v>
      </c>
      <c r="BL49" s="15">
        <f t="shared" si="96"/>
        <v>0</v>
      </c>
      <c r="BM49" s="15">
        <f t="shared" si="96"/>
        <v>0</v>
      </c>
      <c r="BN49" s="15">
        <f t="shared" si="96"/>
        <v>0</v>
      </c>
      <c r="BO49" s="15">
        <f t="shared" si="96"/>
        <v>0</v>
      </c>
      <c r="BP49" s="15">
        <f t="shared" si="96"/>
        <v>0</v>
      </c>
      <c r="BQ49" s="15">
        <f t="shared" si="96"/>
        <v>0</v>
      </c>
      <c r="BR49" s="16">
        <v>8.3000000000000004E-2</v>
      </c>
      <c r="BS49" s="15">
        <f t="shared" ref="BS49:BV49" si="97">BS59</f>
        <v>0</v>
      </c>
      <c r="BT49" s="15">
        <f t="shared" si="97"/>
        <v>0</v>
      </c>
      <c r="BU49" s="15">
        <f t="shared" si="97"/>
        <v>0</v>
      </c>
      <c r="BV49" s="15">
        <f t="shared" si="97"/>
        <v>0</v>
      </c>
      <c r="BW49" s="22"/>
      <c r="BX49" s="22"/>
      <c r="BY49" s="45"/>
      <c r="BZ49" s="35"/>
      <c r="CA49" s="45"/>
      <c r="CB49" s="35"/>
      <c r="CC49" s="46"/>
      <c r="CD49" s="22"/>
    </row>
    <row r="50" spans="1:82" ht="78.75" x14ac:dyDescent="0.25">
      <c r="A50" s="66" t="s">
        <v>387</v>
      </c>
      <c r="B50" s="83" t="s">
        <v>368</v>
      </c>
      <c r="C50" s="58"/>
      <c r="D50" s="22"/>
      <c r="E50" s="15">
        <f t="shared" ref="E50:AO50" si="98">E60</f>
        <v>0</v>
      </c>
      <c r="F50" s="15">
        <f t="shared" si="98"/>
        <v>0</v>
      </c>
      <c r="G50" s="15">
        <f t="shared" si="98"/>
        <v>0</v>
      </c>
      <c r="H50" s="15">
        <f t="shared" si="98"/>
        <v>0</v>
      </c>
      <c r="I50" s="15">
        <f t="shared" si="98"/>
        <v>0</v>
      </c>
      <c r="J50" s="15">
        <f t="shared" si="98"/>
        <v>0</v>
      </c>
      <c r="K50" s="15">
        <f t="shared" si="98"/>
        <v>0</v>
      </c>
      <c r="L50" s="15">
        <f t="shared" si="98"/>
        <v>0</v>
      </c>
      <c r="M50" s="15">
        <f t="shared" si="98"/>
        <v>0</v>
      </c>
      <c r="N50" s="15">
        <f t="shared" si="98"/>
        <v>0</v>
      </c>
      <c r="O50" s="15">
        <f t="shared" si="98"/>
        <v>0</v>
      </c>
      <c r="P50" s="15">
        <f t="shared" si="98"/>
        <v>0</v>
      </c>
      <c r="Q50" s="15">
        <f t="shared" si="98"/>
        <v>0</v>
      </c>
      <c r="R50" s="15">
        <f t="shared" si="98"/>
        <v>0</v>
      </c>
      <c r="S50" s="15">
        <f t="shared" si="98"/>
        <v>0</v>
      </c>
      <c r="T50" s="15">
        <f t="shared" si="98"/>
        <v>0</v>
      </c>
      <c r="U50" s="15">
        <f t="shared" si="98"/>
        <v>0</v>
      </c>
      <c r="V50" s="15">
        <f t="shared" si="98"/>
        <v>0</v>
      </c>
      <c r="W50" s="15">
        <f t="shared" si="98"/>
        <v>0</v>
      </c>
      <c r="X50" s="15">
        <f t="shared" si="98"/>
        <v>0</v>
      </c>
      <c r="Y50" s="15">
        <f t="shared" si="98"/>
        <v>0</v>
      </c>
      <c r="Z50" s="15">
        <f t="shared" si="98"/>
        <v>0</v>
      </c>
      <c r="AA50" s="15">
        <f t="shared" si="98"/>
        <v>0</v>
      </c>
      <c r="AB50" s="15">
        <f t="shared" si="98"/>
        <v>0</v>
      </c>
      <c r="AC50" s="15">
        <f t="shared" si="98"/>
        <v>0</v>
      </c>
      <c r="AD50" s="15">
        <f t="shared" si="98"/>
        <v>0</v>
      </c>
      <c r="AE50" s="15">
        <f t="shared" si="98"/>
        <v>0</v>
      </c>
      <c r="AF50" s="15">
        <f t="shared" si="98"/>
        <v>0</v>
      </c>
      <c r="AG50" s="15">
        <f t="shared" si="98"/>
        <v>0</v>
      </c>
      <c r="AH50" s="15">
        <f t="shared" si="98"/>
        <v>0</v>
      </c>
      <c r="AI50" s="15">
        <f t="shared" si="98"/>
        <v>0</v>
      </c>
      <c r="AJ50" s="15">
        <f t="shared" si="98"/>
        <v>0</v>
      </c>
      <c r="AK50" s="15">
        <f t="shared" si="98"/>
        <v>0</v>
      </c>
      <c r="AL50" s="15">
        <f t="shared" si="98"/>
        <v>0</v>
      </c>
      <c r="AM50" s="15">
        <f t="shared" si="98"/>
        <v>0</v>
      </c>
      <c r="AN50" s="15">
        <f t="shared" si="98"/>
        <v>0</v>
      </c>
      <c r="AO50" s="15">
        <f t="shared" si="98"/>
        <v>0</v>
      </c>
      <c r="AP50" s="6">
        <f t="shared" si="11"/>
        <v>0.85299999999999998</v>
      </c>
      <c r="AQ50" s="15">
        <f t="shared" ref="AQ50:BQ50" si="99">AQ60</f>
        <v>0</v>
      </c>
      <c r="AR50" s="15">
        <f t="shared" si="99"/>
        <v>0</v>
      </c>
      <c r="AS50" s="15">
        <f t="shared" si="99"/>
        <v>0</v>
      </c>
      <c r="AT50" s="15">
        <f t="shared" si="99"/>
        <v>0</v>
      </c>
      <c r="AU50" s="15">
        <f t="shared" si="99"/>
        <v>0</v>
      </c>
      <c r="AV50" s="15">
        <f t="shared" si="99"/>
        <v>0</v>
      </c>
      <c r="AW50" s="15">
        <f t="shared" si="99"/>
        <v>0.752</v>
      </c>
      <c r="AX50" s="15">
        <f t="shared" si="99"/>
        <v>0</v>
      </c>
      <c r="AY50" s="15">
        <f t="shared" si="99"/>
        <v>0</v>
      </c>
      <c r="AZ50" s="15">
        <f t="shared" si="99"/>
        <v>0</v>
      </c>
      <c r="BA50" s="15">
        <f t="shared" si="99"/>
        <v>0</v>
      </c>
      <c r="BB50" s="15">
        <f t="shared" si="99"/>
        <v>0</v>
      </c>
      <c r="BC50" s="15">
        <f t="shared" si="99"/>
        <v>0</v>
      </c>
      <c r="BD50" s="15">
        <f t="shared" si="99"/>
        <v>0.02</v>
      </c>
      <c r="BE50" s="15">
        <f t="shared" si="99"/>
        <v>0</v>
      </c>
      <c r="BF50" s="15">
        <f t="shared" si="99"/>
        <v>0</v>
      </c>
      <c r="BG50" s="15">
        <f t="shared" si="99"/>
        <v>0</v>
      </c>
      <c r="BH50" s="15">
        <f t="shared" si="99"/>
        <v>0</v>
      </c>
      <c r="BI50" s="15">
        <f t="shared" si="99"/>
        <v>0</v>
      </c>
      <c r="BJ50" s="15">
        <f t="shared" si="99"/>
        <v>0</v>
      </c>
      <c r="BK50" s="15">
        <f t="shared" si="99"/>
        <v>0</v>
      </c>
      <c r="BL50" s="15">
        <f t="shared" si="99"/>
        <v>0</v>
      </c>
      <c r="BM50" s="15">
        <f t="shared" si="99"/>
        <v>0</v>
      </c>
      <c r="BN50" s="15">
        <f t="shared" si="99"/>
        <v>0</v>
      </c>
      <c r="BO50" s="15">
        <f t="shared" si="99"/>
        <v>0</v>
      </c>
      <c r="BP50" s="15">
        <f t="shared" si="99"/>
        <v>0</v>
      </c>
      <c r="BQ50" s="15">
        <f t="shared" si="99"/>
        <v>0</v>
      </c>
      <c r="BR50" s="16">
        <v>8.1000000000000003E-2</v>
      </c>
      <c r="BS50" s="15">
        <f t="shared" ref="BS50:BV50" si="100">BS60</f>
        <v>0</v>
      </c>
      <c r="BT50" s="15">
        <f t="shared" si="100"/>
        <v>0</v>
      </c>
      <c r="BU50" s="15">
        <f t="shared" si="100"/>
        <v>0</v>
      </c>
      <c r="BV50" s="15">
        <f t="shared" si="100"/>
        <v>0</v>
      </c>
      <c r="BW50" s="22"/>
      <c r="BX50" s="22"/>
      <c r="BY50" s="45"/>
      <c r="BZ50" s="35"/>
      <c r="CA50" s="45"/>
      <c r="CB50" s="35"/>
      <c r="CC50" s="46"/>
      <c r="CD50" s="22"/>
    </row>
    <row r="51" spans="1:82" ht="105" customHeight="1" x14ac:dyDescent="0.25">
      <c r="A51" s="66" t="s">
        <v>388</v>
      </c>
      <c r="B51" s="83" t="s">
        <v>371</v>
      </c>
      <c r="C51" s="58"/>
      <c r="D51" s="22"/>
      <c r="E51" s="15">
        <f t="shared" ref="E51:AO51" si="101">E61</f>
        <v>0.1</v>
      </c>
      <c r="F51" s="15">
        <f t="shared" si="101"/>
        <v>0</v>
      </c>
      <c r="G51" s="15">
        <f t="shared" si="101"/>
        <v>0</v>
      </c>
      <c r="H51" s="15">
        <f t="shared" si="101"/>
        <v>0</v>
      </c>
      <c r="I51" s="15">
        <f t="shared" si="101"/>
        <v>0</v>
      </c>
      <c r="J51" s="15">
        <f t="shared" si="101"/>
        <v>0</v>
      </c>
      <c r="K51" s="15">
        <f t="shared" si="101"/>
        <v>0</v>
      </c>
      <c r="L51" s="15">
        <f t="shared" si="101"/>
        <v>0</v>
      </c>
      <c r="M51" s="15">
        <f t="shared" si="101"/>
        <v>0</v>
      </c>
      <c r="N51" s="15">
        <f t="shared" si="101"/>
        <v>0</v>
      </c>
      <c r="O51" s="15">
        <f t="shared" si="101"/>
        <v>0</v>
      </c>
      <c r="P51" s="15">
        <f t="shared" si="101"/>
        <v>0</v>
      </c>
      <c r="Q51" s="15">
        <f t="shared" si="101"/>
        <v>0</v>
      </c>
      <c r="R51" s="15">
        <f t="shared" si="101"/>
        <v>0</v>
      </c>
      <c r="S51" s="15">
        <f t="shared" si="101"/>
        <v>0</v>
      </c>
      <c r="T51" s="15">
        <f t="shared" si="101"/>
        <v>0</v>
      </c>
      <c r="U51" s="15">
        <f t="shared" si="101"/>
        <v>0</v>
      </c>
      <c r="V51" s="15">
        <f t="shared" si="101"/>
        <v>0</v>
      </c>
      <c r="W51" s="15">
        <f t="shared" si="101"/>
        <v>0</v>
      </c>
      <c r="X51" s="15">
        <f t="shared" si="101"/>
        <v>0</v>
      </c>
      <c r="Y51" s="15">
        <f t="shared" si="101"/>
        <v>0</v>
      </c>
      <c r="Z51" s="15">
        <f t="shared" si="101"/>
        <v>0</v>
      </c>
      <c r="AA51" s="15">
        <f t="shared" si="101"/>
        <v>0</v>
      </c>
      <c r="AB51" s="15">
        <f t="shared" si="101"/>
        <v>0</v>
      </c>
      <c r="AC51" s="15">
        <f t="shared" si="101"/>
        <v>0</v>
      </c>
      <c r="AD51" s="15">
        <f t="shared" si="101"/>
        <v>0</v>
      </c>
      <c r="AE51" s="15">
        <f t="shared" si="101"/>
        <v>0</v>
      </c>
      <c r="AF51" s="15">
        <f t="shared" si="101"/>
        <v>0</v>
      </c>
      <c r="AG51" s="15">
        <f t="shared" si="101"/>
        <v>0</v>
      </c>
      <c r="AH51" s="15">
        <f t="shared" si="101"/>
        <v>0</v>
      </c>
      <c r="AI51" s="15">
        <f t="shared" si="101"/>
        <v>0</v>
      </c>
      <c r="AJ51" s="15">
        <f t="shared" si="101"/>
        <v>0</v>
      </c>
      <c r="AK51" s="15">
        <f t="shared" si="101"/>
        <v>0</v>
      </c>
      <c r="AL51" s="15">
        <f t="shared" si="101"/>
        <v>0</v>
      </c>
      <c r="AM51" s="15">
        <f t="shared" si="101"/>
        <v>0</v>
      </c>
      <c r="AN51" s="15">
        <f t="shared" si="101"/>
        <v>0</v>
      </c>
      <c r="AO51" s="15">
        <f t="shared" si="101"/>
        <v>0</v>
      </c>
      <c r="AP51" s="6">
        <f t="shared" si="11"/>
        <v>8.6999999999999994E-2</v>
      </c>
      <c r="AQ51" s="15">
        <f t="shared" ref="AQ51:BQ51" si="102">AQ61</f>
        <v>0</v>
      </c>
      <c r="AR51" s="15">
        <f t="shared" si="102"/>
        <v>0</v>
      </c>
      <c r="AS51" s="15">
        <f t="shared" si="102"/>
        <v>0</v>
      </c>
      <c r="AT51" s="15">
        <f t="shared" si="102"/>
        <v>0</v>
      </c>
      <c r="AU51" s="15">
        <f t="shared" si="102"/>
        <v>0</v>
      </c>
      <c r="AV51" s="15">
        <f t="shared" si="102"/>
        <v>0</v>
      </c>
      <c r="AW51" s="15">
        <f t="shared" si="102"/>
        <v>0</v>
      </c>
      <c r="AX51" s="15">
        <f t="shared" si="102"/>
        <v>0</v>
      </c>
      <c r="AY51" s="15">
        <f t="shared" si="102"/>
        <v>0</v>
      </c>
      <c r="AZ51" s="15">
        <f t="shared" si="102"/>
        <v>0</v>
      </c>
      <c r="BA51" s="15">
        <f t="shared" si="102"/>
        <v>0</v>
      </c>
      <c r="BB51" s="15">
        <f t="shared" si="102"/>
        <v>0</v>
      </c>
      <c r="BC51" s="15">
        <f t="shared" si="102"/>
        <v>0</v>
      </c>
      <c r="BD51" s="15">
        <f t="shared" si="102"/>
        <v>0</v>
      </c>
      <c r="BE51" s="15">
        <f t="shared" si="102"/>
        <v>0</v>
      </c>
      <c r="BF51" s="15">
        <f t="shared" si="102"/>
        <v>0</v>
      </c>
      <c r="BG51" s="15">
        <f t="shared" si="102"/>
        <v>0</v>
      </c>
      <c r="BH51" s="15">
        <f t="shared" si="102"/>
        <v>0</v>
      </c>
      <c r="BI51" s="15">
        <f t="shared" si="102"/>
        <v>0.1</v>
      </c>
      <c r="BJ51" s="15">
        <f t="shared" si="102"/>
        <v>0</v>
      </c>
      <c r="BK51" s="15">
        <f t="shared" si="102"/>
        <v>0</v>
      </c>
      <c r="BL51" s="15">
        <f t="shared" si="102"/>
        <v>0</v>
      </c>
      <c r="BM51" s="15">
        <f t="shared" si="102"/>
        <v>0</v>
      </c>
      <c r="BN51" s="15">
        <f t="shared" si="102"/>
        <v>0</v>
      </c>
      <c r="BO51" s="15">
        <f t="shared" si="102"/>
        <v>0</v>
      </c>
      <c r="BP51" s="15">
        <f t="shared" si="102"/>
        <v>0</v>
      </c>
      <c r="BQ51" s="15">
        <f t="shared" si="102"/>
        <v>0</v>
      </c>
      <c r="BR51" s="16">
        <v>8.6999999999999994E-2</v>
      </c>
      <c r="BS51" s="15">
        <f t="shared" ref="BS51:BV51" si="103">BS61</f>
        <v>0</v>
      </c>
      <c r="BT51" s="15">
        <f t="shared" si="103"/>
        <v>0</v>
      </c>
      <c r="BU51" s="15">
        <f t="shared" si="103"/>
        <v>0</v>
      </c>
      <c r="BV51" s="15">
        <f t="shared" si="103"/>
        <v>0</v>
      </c>
      <c r="BW51" s="22"/>
      <c r="BX51" s="22"/>
      <c r="BY51" s="45"/>
      <c r="BZ51" s="35"/>
      <c r="CA51" s="45"/>
      <c r="CB51" s="35"/>
      <c r="CC51" s="46"/>
      <c r="CD51" s="22"/>
    </row>
    <row r="52" spans="1:82" ht="78.75" x14ac:dyDescent="0.25">
      <c r="A52" s="66" t="s">
        <v>389</v>
      </c>
      <c r="B52" s="83" t="s">
        <v>372</v>
      </c>
      <c r="C52" s="58"/>
      <c r="D52" s="22"/>
      <c r="E52" s="15">
        <f t="shared" ref="E52:AO52" si="104">E62</f>
        <v>0</v>
      </c>
      <c r="F52" s="15">
        <f t="shared" si="104"/>
        <v>0</v>
      </c>
      <c r="G52" s="15">
        <f t="shared" si="104"/>
        <v>0</v>
      </c>
      <c r="H52" s="15">
        <f t="shared" si="104"/>
        <v>0</v>
      </c>
      <c r="I52" s="15">
        <f t="shared" si="104"/>
        <v>0</v>
      </c>
      <c r="J52" s="15">
        <f t="shared" si="104"/>
        <v>0</v>
      </c>
      <c r="K52" s="15">
        <f t="shared" si="104"/>
        <v>0</v>
      </c>
      <c r="L52" s="15">
        <f t="shared" si="104"/>
        <v>0</v>
      </c>
      <c r="M52" s="15">
        <f t="shared" si="104"/>
        <v>0</v>
      </c>
      <c r="N52" s="15">
        <f t="shared" si="104"/>
        <v>0</v>
      </c>
      <c r="O52" s="15">
        <f t="shared" si="104"/>
        <v>0</v>
      </c>
      <c r="P52" s="15">
        <f t="shared" si="104"/>
        <v>0</v>
      </c>
      <c r="Q52" s="15">
        <f t="shared" si="104"/>
        <v>0</v>
      </c>
      <c r="R52" s="15">
        <f t="shared" si="104"/>
        <v>0</v>
      </c>
      <c r="S52" s="15">
        <f t="shared" si="104"/>
        <v>0</v>
      </c>
      <c r="T52" s="15">
        <f t="shared" si="104"/>
        <v>0</v>
      </c>
      <c r="U52" s="15">
        <f t="shared" si="104"/>
        <v>0</v>
      </c>
      <c r="V52" s="15">
        <f t="shared" si="104"/>
        <v>0</v>
      </c>
      <c r="W52" s="15">
        <f t="shared" si="104"/>
        <v>0</v>
      </c>
      <c r="X52" s="15">
        <f t="shared" si="104"/>
        <v>0</v>
      </c>
      <c r="Y52" s="15">
        <f t="shared" si="104"/>
        <v>0</v>
      </c>
      <c r="Z52" s="15">
        <f t="shared" si="104"/>
        <v>0</v>
      </c>
      <c r="AA52" s="15">
        <f t="shared" si="104"/>
        <v>0</v>
      </c>
      <c r="AB52" s="15">
        <f t="shared" si="104"/>
        <v>0</v>
      </c>
      <c r="AC52" s="15">
        <f t="shared" si="104"/>
        <v>0</v>
      </c>
      <c r="AD52" s="15">
        <f t="shared" si="104"/>
        <v>0</v>
      </c>
      <c r="AE52" s="15">
        <f t="shared" si="104"/>
        <v>0</v>
      </c>
      <c r="AF52" s="15">
        <f t="shared" si="104"/>
        <v>0</v>
      </c>
      <c r="AG52" s="15">
        <f t="shared" si="104"/>
        <v>0</v>
      </c>
      <c r="AH52" s="15">
        <f t="shared" si="104"/>
        <v>0</v>
      </c>
      <c r="AI52" s="15">
        <f t="shared" si="104"/>
        <v>0</v>
      </c>
      <c r="AJ52" s="15">
        <f t="shared" si="104"/>
        <v>0</v>
      </c>
      <c r="AK52" s="15">
        <f t="shared" si="104"/>
        <v>0</v>
      </c>
      <c r="AL52" s="15">
        <f t="shared" si="104"/>
        <v>0</v>
      </c>
      <c r="AM52" s="15">
        <f t="shared" si="104"/>
        <v>0</v>
      </c>
      <c r="AN52" s="15">
        <f t="shared" si="104"/>
        <v>0</v>
      </c>
      <c r="AO52" s="15">
        <f t="shared" si="104"/>
        <v>0</v>
      </c>
      <c r="AP52" s="6">
        <f t="shared" si="11"/>
        <v>0.185</v>
      </c>
      <c r="AQ52" s="15">
        <f t="shared" ref="AQ52:BQ52" si="105">AQ62</f>
        <v>0</v>
      </c>
      <c r="AR52" s="15">
        <f t="shared" si="105"/>
        <v>0.15</v>
      </c>
      <c r="AS52" s="15">
        <f t="shared" si="105"/>
        <v>0</v>
      </c>
      <c r="AT52" s="15">
        <f t="shared" si="105"/>
        <v>0</v>
      </c>
      <c r="AU52" s="15">
        <f t="shared" si="105"/>
        <v>0</v>
      </c>
      <c r="AV52" s="15">
        <f t="shared" si="105"/>
        <v>0</v>
      </c>
      <c r="AW52" s="15">
        <f t="shared" si="105"/>
        <v>0</v>
      </c>
      <c r="AX52" s="15">
        <f t="shared" si="105"/>
        <v>0</v>
      </c>
      <c r="AY52" s="15">
        <f t="shared" si="105"/>
        <v>0</v>
      </c>
      <c r="AZ52" s="15">
        <f t="shared" si="105"/>
        <v>0</v>
      </c>
      <c r="BA52" s="15">
        <f t="shared" si="105"/>
        <v>0</v>
      </c>
      <c r="BB52" s="15">
        <f t="shared" si="105"/>
        <v>0</v>
      </c>
      <c r="BC52" s="15">
        <f t="shared" si="105"/>
        <v>0</v>
      </c>
      <c r="BD52" s="15">
        <f t="shared" si="105"/>
        <v>0</v>
      </c>
      <c r="BE52" s="15">
        <f t="shared" si="105"/>
        <v>0</v>
      </c>
      <c r="BF52" s="15">
        <f t="shared" si="105"/>
        <v>0</v>
      </c>
      <c r="BG52" s="15">
        <f t="shared" si="105"/>
        <v>0</v>
      </c>
      <c r="BH52" s="15">
        <f t="shared" si="105"/>
        <v>0</v>
      </c>
      <c r="BI52" s="15">
        <f t="shared" si="105"/>
        <v>0</v>
      </c>
      <c r="BJ52" s="15">
        <f t="shared" si="105"/>
        <v>0</v>
      </c>
      <c r="BK52" s="15">
        <f t="shared" si="105"/>
        <v>0.15</v>
      </c>
      <c r="BL52" s="15">
        <f t="shared" si="105"/>
        <v>0</v>
      </c>
      <c r="BM52" s="15">
        <f t="shared" si="105"/>
        <v>0.15</v>
      </c>
      <c r="BN52" s="15">
        <f t="shared" si="105"/>
        <v>0</v>
      </c>
      <c r="BO52" s="15">
        <f t="shared" si="105"/>
        <v>0</v>
      </c>
      <c r="BP52" s="15">
        <f t="shared" si="105"/>
        <v>0</v>
      </c>
      <c r="BQ52" s="15">
        <f t="shared" si="105"/>
        <v>0</v>
      </c>
      <c r="BR52" s="16">
        <v>3.5000000000000003E-2</v>
      </c>
      <c r="BS52" s="15">
        <f t="shared" ref="BS52:BV52" si="106">BS62</f>
        <v>0</v>
      </c>
      <c r="BT52" s="15">
        <f t="shared" si="106"/>
        <v>0</v>
      </c>
      <c r="BU52" s="15">
        <f t="shared" si="106"/>
        <v>0</v>
      </c>
      <c r="BV52" s="15">
        <f t="shared" si="106"/>
        <v>0</v>
      </c>
      <c r="BW52" s="22"/>
      <c r="BX52" s="22"/>
      <c r="BY52" s="45"/>
      <c r="BZ52" s="35"/>
      <c r="CA52" s="45"/>
      <c r="CB52" s="35"/>
      <c r="CC52" s="46"/>
      <c r="CD52" s="22"/>
    </row>
    <row r="53" spans="1:82" ht="78.75" x14ac:dyDescent="0.25">
      <c r="A53" s="66" t="s">
        <v>390</v>
      </c>
      <c r="B53" s="83" t="s">
        <v>373</v>
      </c>
      <c r="C53" s="58"/>
      <c r="D53" s="22"/>
      <c r="E53" s="15">
        <f t="shared" ref="E53:AO53" si="107">E63</f>
        <v>0</v>
      </c>
      <c r="F53" s="15">
        <f t="shared" si="107"/>
        <v>0</v>
      </c>
      <c r="G53" s="15">
        <f t="shared" si="107"/>
        <v>0</v>
      </c>
      <c r="H53" s="15">
        <f t="shared" si="107"/>
        <v>0</v>
      </c>
      <c r="I53" s="15">
        <f t="shared" si="107"/>
        <v>0</v>
      </c>
      <c r="J53" s="15">
        <f t="shared" si="107"/>
        <v>0</v>
      </c>
      <c r="K53" s="15">
        <f t="shared" si="107"/>
        <v>0</v>
      </c>
      <c r="L53" s="15">
        <f t="shared" si="107"/>
        <v>0</v>
      </c>
      <c r="M53" s="15">
        <f t="shared" si="107"/>
        <v>0</v>
      </c>
      <c r="N53" s="15">
        <f t="shared" si="107"/>
        <v>0</v>
      </c>
      <c r="O53" s="15">
        <f t="shared" si="107"/>
        <v>0</v>
      </c>
      <c r="P53" s="15">
        <f t="shared" si="107"/>
        <v>0</v>
      </c>
      <c r="Q53" s="15">
        <f t="shared" si="107"/>
        <v>0</v>
      </c>
      <c r="R53" s="15">
        <f t="shared" si="107"/>
        <v>0</v>
      </c>
      <c r="S53" s="15">
        <f t="shared" si="107"/>
        <v>0</v>
      </c>
      <c r="T53" s="15">
        <f t="shared" si="107"/>
        <v>0</v>
      </c>
      <c r="U53" s="15">
        <f t="shared" si="107"/>
        <v>0</v>
      </c>
      <c r="V53" s="15">
        <f t="shared" si="107"/>
        <v>0</v>
      </c>
      <c r="W53" s="15">
        <f t="shared" si="107"/>
        <v>0</v>
      </c>
      <c r="X53" s="15">
        <f t="shared" si="107"/>
        <v>0</v>
      </c>
      <c r="Y53" s="15">
        <f t="shared" si="107"/>
        <v>0</v>
      </c>
      <c r="Z53" s="15">
        <f t="shared" si="107"/>
        <v>0</v>
      </c>
      <c r="AA53" s="15">
        <f t="shared" si="107"/>
        <v>0</v>
      </c>
      <c r="AB53" s="15">
        <f t="shared" si="107"/>
        <v>0</v>
      </c>
      <c r="AC53" s="15">
        <f t="shared" si="107"/>
        <v>0</v>
      </c>
      <c r="AD53" s="15">
        <f t="shared" si="107"/>
        <v>0</v>
      </c>
      <c r="AE53" s="15">
        <f t="shared" si="107"/>
        <v>0</v>
      </c>
      <c r="AF53" s="15">
        <f t="shared" si="107"/>
        <v>0</v>
      </c>
      <c r="AG53" s="15">
        <f t="shared" si="107"/>
        <v>0</v>
      </c>
      <c r="AH53" s="15">
        <f t="shared" si="107"/>
        <v>0</v>
      </c>
      <c r="AI53" s="15">
        <f t="shared" si="107"/>
        <v>0</v>
      </c>
      <c r="AJ53" s="15">
        <f t="shared" si="107"/>
        <v>0</v>
      </c>
      <c r="AK53" s="15">
        <f t="shared" si="107"/>
        <v>0</v>
      </c>
      <c r="AL53" s="15">
        <f t="shared" si="107"/>
        <v>0</v>
      </c>
      <c r="AM53" s="15">
        <f t="shared" si="107"/>
        <v>0</v>
      </c>
      <c r="AN53" s="15">
        <f t="shared" si="107"/>
        <v>0</v>
      </c>
      <c r="AO53" s="15">
        <f t="shared" si="107"/>
        <v>0</v>
      </c>
      <c r="AP53" s="6">
        <f t="shared" si="11"/>
        <v>4.1000000000000002E-2</v>
      </c>
      <c r="AQ53" s="15">
        <f t="shared" ref="AQ53:BQ53" si="108">AQ63</f>
        <v>0</v>
      </c>
      <c r="AR53" s="15">
        <f t="shared" si="108"/>
        <v>0.02</v>
      </c>
      <c r="AS53" s="15">
        <f t="shared" si="108"/>
        <v>0</v>
      </c>
      <c r="AT53" s="15">
        <f t="shared" si="108"/>
        <v>0</v>
      </c>
      <c r="AU53" s="15">
        <f t="shared" si="108"/>
        <v>0</v>
      </c>
      <c r="AV53" s="15">
        <f t="shared" si="108"/>
        <v>0</v>
      </c>
      <c r="AW53" s="15">
        <f t="shared" si="108"/>
        <v>0</v>
      </c>
      <c r="AX53" s="15">
        <f t="shared" si="108"/>
        <v>0</v>
      </c>
      <c r="AY53" s="15">
        <f t="shared" si="108"/>
        <v>0</v>
      </c>
      <c r="AZ53" s="15">
        <f t="shared" si="108"/>
        <v>0</v>
      </c>
      <c r="BA53" s="15">
        <f t="shared" si="108"/>
        <v>0</v>
      </c>
      <c r="BB53" s="15">
        <f t="shared" si="108"/>
        <v>0</v>
      </c>
      <c r="BC53" s="15">
        <f t="shared" si="108"/>
        <v>0</v>
      </c>
      <c r="BD53" s="15">
        <f t="shared" si="108"/>
        <v>0</v>
      </c>
      <c r="BE53" s="15">
        <f t="shared" si="108"/>
        <v>0</v>
      </c>
      <c r="BF53" s="15">
        <f t="shared" si="108"/>
        <v>0</v>
      </c>
      <c r="BG53" s="15">
        <f t="shared" si="108"/>
        <v>0</v>
      </c>
      <c r="BH53" s="15">
        <f t="shared" si="108"/>
        <v>0</v>
      </c>
      <c r="BI53" s="15">
        <f t="shared" si="108"/>
        <v>0</v>
      </c>
      <c r="BJ53" s="15">
        <f t="shared" si="108"/>
        <v>0</v>
      </c>
      <c r="BK53" s="15">
        <f t="shared" si="108"/>
        <v>0.02</v>
      </c>
      <c r="BL53" s="15">
        <f t="shared" si="108"/>
        <v>0</v>
      </c>
      <c r="BM53" s="15">
        <f t="shared" si="108"/>
        <v>0.02</v>
      </c>
      <c r="BN53" s="15">
        <f t="shared" si="108"/>
        <v>0</v>
      </c>
      <c r="BO53" s="15">
        <f t="shared" si="108"/>
        <v>0</v>
      </c>
      <c r="BP53" s="15">
        <f t="shared" si="108"/>
        <v>0</v>
      </c>
      <c r="BQ53" s="15">
        <f t="shared" si="108"/>
        <v>0</v>
      </c>
      <c r="BR53" s="16">
        <v>2.1000000000000001E-2</v>
      </c>
      <c r="BS53" s="15">
        <f t="shared" ref="BS53:BV53" si="109">BS63</f>
        <v>0</v>
      </c>
      <c r="BT53" s="15">
        <f t="shared" si="109"/>
        <v>0</v>
      </c>
      <c r="BU53" s="15">
        <f t="shared" si="109"/>
        <v>0</v>
      </c>
      <c r="BV53" s="15">
        <f t="shared" si="109"/>
        <v>0</v>
      </c>
      <c r="BW53" s="22"/>
      <c r="BX53" s="22"/>
      <c r="BY53" s="45"/>
      <c r="BZ53" s="35"/>
      <c r="CA53" s="45"/>
      <c r="CB53" s="35"/>
      <c r="CC53" s="46"/>
      <c r="CD53" s="22"/>
    </row>
    <row r="54" spans="1:82" ht="105" customHeight="1" x14ac:dyDescent="0.25">
      <c r="A54" s="66" t="s">
        <v>391</v>
      </c>
      <c r="B54" s="84" t="s">
        <v>376</v>
      </c>
      <c r="C54" s="58"/>
      <c r="D54" s="22"/>
      <c r="E54" s="15">
        <f t="shared" ref="E54:AO54" si="110">E64</f>
        <v>0</v>
      </c>
      <c r="F54" s="15">
        <f t="shared" si="110"/>
        <v>0</v>
      </c>
      <c r="G54" s="15">
        <f t="shared" si="110"/>
        <v>0</v>
      </c>
      <c r="H54" s="15">
        <f t="shared" si="110"/>
        <v>0</v>
      </c>
      <c r="I54" s="15">
        <f t="shared" si="110"/>
        <v>0</v>
      </c>
      <c r="J54" s="15">
        <f t="shared" si="110"/>
        <v>0</v>
      </c>
      <c r="K54" s="15">
        <f t="shared" si="110"/>
        <v>0</v>
      </c>
      <c r="L54" s="15">
        <f t="shared" si="110"/>
        <v>0</v>
      </c>
      <c r="M54" s="15">
        <f t="shared" si="110"/>
        <v>0</v>
      </c>
      <c r="N54" s="15">
        <f t="shared" si="110"/>
        <v>0</v>
      </c>
      <c r="O54" s="15">
        <f t="shared" si="110"/>
        <v>0</v>
      </c>
      <c r="P54" s="15">
        <f t="shared" si="110"/>
        <v>0</v>
      </c>
      <c r="Q54" s="15">
        <f t="shared" si="110"/>
        <v>0</v>
      </c>
      <c r="R54" s="15">
        <f t="shared" si="110"/>
        <v>0</v>
      </c>
      <c r="S54" s="15">
        <f t="shared" si="110"/>
        <v>0</v>
      </c>
      <c r="T54" s="15">
        <f t="shared" si="110"/>
        <v>0</v>
      </c>
      <c r="U54" s="15">
        <f t="shared" si="110"/>
        <v>0</v>
      </c>
      <c r="V54" s="15">
        <f t="shared" si="110"/>
        <v>0</v>
      </c>
      <c r="W54" s="15">
        <f t="shared" si="110"/>
        <v>0</v>
      </c>
      <c r="X54" s="15">
        <f t="shared" si="110"/>
        <v>0</v>
      </c>
      <c r="Y54" s="15">
        <f t="shared" si="110"/>
        <v>0</v>
      </c>
      <c r="Z54" s="15">
        <f t="shared" si="110"/>
        <v>0</v>
      </c>
      <c r="AA54" s="15">
        <f t="shared" si="110"/>
        <v>0</v>
      </c>
      <c r="AB54" s="15">
        <f t="shared" si="110"/>
        <v>0</v>
      </c>
      <c r="AC54" s="15">
        <f t="shared" si="110"/>
        <v>0</v>
      </c>
      <c r="AD54" s="15">
        <f t="shared" si="110"/>
        <v>0</v>
      </c>
      <c r="AE54" s="15">
        <f t="shared" si="110"/>
        <v>0</v>
      </c>
      <c r="AF54" s="15">
        <f t="shared" si="110"/>
        <v>0</v>
      </c>
      <c r="AG54" s="15">
        <f t="shared" si="110"/>
        <v>0</v>
      </c>
      <c r="AH54" s="15">
        <f t="shared" si="110"/>
        <v>0</v>
      </c>
      <c r="AI54" s="15">
        <f t="shared" si="110"/>
        <v>0</v>
      </c>
      <c r="AJ54" s="15">
        <f t="shared" si="110"/>
        <v>0</v>
      </c>
      <c r="AK54" s="15">
        <f t="shared" si="110"/>
        <v>0</v>
      </c>
      <c r="AL54" s="15">
        <f t="shared" si="110"/>
        <v>0</v>
      </c>
      <c r="AM54" s="15">
        <f t="shared" si="110"/>
        <v>0</v>
      </c>
      <c r="AN54" s="15">
        <f t="shared" si="110"/>
        <v>0</v>
      </c>
      <c r="AO54" s="15">
        <f t="shared" si="110"/>
        <v>0</v>
      </c>
      <c r="AP54" s="6">
        <f t="shared" si="11"/>
        <v>0.03</v>
      </c>
      <c r="AQ54" s="15">
        <f t="shared" ref="AQ54:BQ54" si="111">AQ64</f>
        <v>0</v>
      </c>
      <c r="AR54" s="15">
        <f t="shared" si="111"/>
        <v>0</v>
      </c>
      <c r="AS54" s="15">
        <f t="shared" si="111"/>
        <v>0</v>
      </c>
      <c r="AT54" s="15">
        <f t="shared" si="111"/>
        <v>0</v>
      </c>
      <c r="AU54" s="15">
        <f t="shared" si="111"/>
        <v>0</v>
      </c>
      <c r="AV54" s="15">
        <f t="shared" si="111"/>
        <v>0</v>
      </c>
      <c r="AW54" s="15">
        <f t="shared" si="111"/>
        <v>0</v>
      </c>
      <c r="AX54" s="15">
        <f t="shared" si="111"/>
        <v>0</v>
      </c>
      <c r="AY54" s="15">
        <f t="shared" si="111"/>
        <v>0</v>
      </c>
      <c r="AZ54" s="15">
        <f t="shared" si="111"/>
        <v>0</v>
      </c>
      <c r="BA54" s="15">
        <f t="shared" si="111"/>
        <v>0</v>
      </c>
      <c r="BB54" s="15">
        <f t="shared" si="111"/>
        <v>0</v>
      </c>
      <c r="BC54" s="15">
        <f t="shared" si="111"/>
        <v>0</v>
      </c>
      <c r="BD54" s="15">
        <f t="shared" si="111"/>
        <v>0</v>
      </c>
      <c r="BE54" s="15">
        <f t="shared" si="111"/>
        <v>0</v>
      </c>
      <c r="BF54" s="15">
        <f t="shared" si="111"/>
        <v>0</v>
      </c>
      <c r="BG54" s="15">
        <f t="shared" si="111"/>
        <v>0</v>
      </c>
      <c r="BH54" s="15">
        <f t="shared" si="111"/>
        <v>0</v>
      </c>
      <c r="BI54" s="15">
        <f t="shared" si="111"/>
        <v>0</v>
      </c>
      <c r="BJ54" s="15">
        <f t="shared" si="111"/>
        <v>0</v>
      </c>
      <c r="BK54" s="15">
        <f t="shared" si="111"/>
        <v>0.03</v>
      </c>
      <c r="BL54" s="15">
        <f t="shared" si="111"/>
        <v>0</v>
      </c>
      <c r="BM54" s="15">
        <f t="shared" si="111"/>
        <v>0</v>
      </c>
      <c r="BN54" s="15">
        <f t="shared" si="111"/>
        <v>0</v>
      </c>
      <c r="BO54" s="15">
        <f t="shared" si="111"/>
        <v>0</v>
      </c>
      <c r="BP54" s="15">
        <f t="shared" si="111"/>
        <v>0</v>
      </c>
      <c r="BQ54" s="15">
        <f t="shared" si="111"/>
        <v>0</v>
      </c>
      <c r="BR54" s="16"/>
      <c r="BS54" s="15">
        <f t="shared" ref="BS54:BV54" si="112">BS64</f>
        <v>0</v>
      </c>
      <c r="BT54" s="15">
        <f t="shared" si="112"/>
        <v>0</v>
      </c>
      <c r="BU54" s="15">
        <f t="shared" si="112"/>
        <v>0</v>
      </c>
      <c r="BV54" s="15">
        <f t="shared" si="112"/>
        <v>0</v>
      </c>
      <c r="BW54" s="22"/>
      <c r="BX54" s="22"/>
      <c r="BY54" s="45"/>
      <c r="BZ54" s="35"/>
      <c r="CA54" s="45"/>
      <c r="CB54" s="35"/>
      <c r="CC54" s="46"/>
      <c r="CD54" s="22"/>
    </row>
    <row r="55" spans="1:82" ht="63" x14ac:dyDescent="0.25">
      <c r="A55" s="66" t="s">
        <v>392</v>
      </c>
      <c r="B55" s="83" t="s">
        <v>378</v>
      </c>
      <c r="C55" s="58"/>
      <c r="D55" s="22"/>
      <c r="E55" s="15">
        <f t="shared" ref="E55:AO55" si="113">E65</f>
        <v>0</v>
      </c>
      <c r="F55" s="15">
        <f t="shared" si="113"/>
        <v>0</v>
      </c>
      <c r="G55" s="15">
        <f t="shared" si="113"/>
        <v>0.24</v>
      </c>
      <c r="H55" s="15">
        <f t="shared" si="113"/>
        <v>0</v>
      </c>
      <c r="I55" s="15">
        <f t="shared" si="113"/>
        <v>0</v>
      </c>
      <c r="J55" s="15">
        <f t="shared" si="113"/>
        <v>0</v>
      </c>
      <c r="K55" s="15">
        <f t="shared" si="113"/>
        <v>0</v>
      </c>
      <c r="L55" s="15">
        <f t="shared" si="113"/>
        <v>0</v>
      </c>
      <c r="M55" s="15">
        <f t="shared" si="113"/>
        <v>0</v>
      </c>
      <c r="N55" s="15">
        <f t="shared" si="113"/>
        <v>0</v>
      </c>
      <c r="O55" s="15">
        <f t="shared" si="113"/>
        <v>0</v>
      </c>
      <c r="P55" s="15">
        <f t="shared" si="113"/>
        <v>0</v>
      </c>
      <c r="Q55" s="15">
        <f t="shared" si="113"/>
        <v>0</v>
      </c>
      <c r="R55" s="15">
        <f t="shared" si="113"/>
        <v>0</v>
      </c>
      <c r="S55" s="15">
        <f t="shared" si="113"/>
        <v>0</v>
      </c>
      <c r="T55" s="15">
        <f t="shared" si="113"/>
        <v>0</v>
      </c>
      <c r="U55" s="15">
        <f t="shared" si="113"/>
        <v>0</v>
      </c>
      <c r="V55" s="15">
        <f t="shared" si="113"/>
        <v>0</v>
      </c>
      <c r="W55" s="15">
        <f t="shared" si="113"/>
        <v>0</v>
      </c>
      <c r="X55" s="15">
        <f t="shared" si="113"/>
        <v>0</v>
      </c>
      <c r="Y55" s="15">
        <f t="shared" si="113"/>
        <v>0</v>
      </c>
      <c r="Z55" s="15">
        <f t="shared" si="113"/>
        <v>0</v>
      </c>
      <c r="AA55" s="15">
        <f t="shared" si="113"/>
        <v>0</v>
      </c>
      <c r="AB55" s="15">
        <f t="shared" si="113"/>
        <v>0.24</v>
      </c>
      <c r="AC55" s="15">
        <f t="shared" si="113"/>
        <v>0</v>
      </c>
      <c r="AD55" s="15">
        <f t="shared" si="113"/>
        <v>0</v>
      </c>
      <c r="AE55" s="15">
        <f t="shared" si="113"/>
        <v>0</v>
      </c>
      <c r="AF55" s="15">
        <f t="shared" si="113"/>
        <v>0</v>
      </c>
      <c r="AG55" s="15">
        <f t="shared" si="113"/>
        <v>0</v>
      </c>
      <c r="AH55" s="15">
        <f t="shared" si="113"/>
        <v>0</v>
      </c>
      <c r="AI55" s="15">
        <f t="shared" si="113"/>
        <v>0</v>
      </c>
      <c r="AJ55" s="15">
        <f t="shared" si="113"/>
        <v>0</v>
      </c>
      <c r="AK55" s="15">
        <f t="shared" si="113"/>
        <v>0</v>
      </c>
      <c r="AL55" s="15">
        <f t="shared" si="113"/>
        <v>0</v>
      </c>
      <c r="AM55" s="15">
        <f t="shared" si="113"/>
        <v>0</v>
      </c>
      <c r="AN55" s="15">
        <f t="shared" si="113"/>
        <v>0</v>
      </c>
      <c r="AO55" s="15">
        <f t="shared" si="113"/>
        <v>0</v>
      </c>
      <c r="AP55" s="6">
        <f t="shared" si="11"/>
        <v>0.28800000000000003</v>
      </c>
      <c r="AQ55" s="15">
        <f t="shared" ref="AQ55:BQ55" si="114">AQ65</f>
        <v>0</v>
      </c>
      <c r="AR55" s="15">
        <f t="shared" si="114"/>
        <v>0</v>
      </c>
      <c r="AS55" s="15">
        <f t="shared" si="114"/>
        <v>0</v>
      </c>
      <c r="AT55" s="15">
        <f t="shared" si="114"/>
        <v>0</v>
      </c>
      <c r="AU55" s="15">
        <f t="shared" si="114"/>
        <v>0</v>
      </c>
      <c r="AV55" s="15">
        <f t="shared" si="114"/>
        <v>0</v>
      </c>
      <c r="AW55" s="15">
        <f t="shared" si="114"/>
        <v>0</v>
      </c>
      <c r="AX55" s="15">
        <f t="shared" si="114"/>
        <v>0</v>
      </c>
      <c r="AY55" s="15">
        <f t="shared" si="114"/>
        <v>0</v>
      </c>
      <c r="AZ55" s="15">
        <f t="shared" si="114"/>
        <v>0</v>
      </c>
      <c r="BA55" s="15">
        <f t="shared" si="114"/>
        <v>0</v>
      </c>
      <c r="BB55" s="15">
        <f t="shared" si="114"/>
        <v>0</v>
      </c>
      <c r="BC55" s="15">
        <f t="shared" si="114"/>
        <v>0</v>
      </c>
      <c r="BD55" s="15">
        <f t="shared" si="114"/>
        <v>0</v>
      </c>
      <c r="BE55" s="15">
        <f t="shared" si="114"/>
        <v>0</v>
      </c>
      <c r="BF55" s="15">
        <f t="shared" si="114"/>
        <v>0</v>
      </c>
      <c r="BG55" s="15">
        <f t="shared" si="114"/>
        <v>0</v>
      </c>
      <c r="BH55" s="15">
        <f t="shared" si="114"/>
        <v>0</v>
      </c>
      <c r="BI55" s="15">
        <f t="shared" si="114"/>
        <v>0</v>
      </c>
      <c r="BJ55" s="15">
        <f t="shared" si="114"/>
        <v>0</v>
      </c>
      <c r="BK55" s="15">
        <f t="shared" si="114"/>
        <v>0.27300000000000002</v>
      </c>
      <c r="BL55" s="15">
        <f t="shared" si="114"/>
        <v>0</v>
      </c>
      <c r="BM55" s="15">
        <f t="shared" si="114"/>
        <v>0</v>
      </c>
      <c r="BN55" s="15">
        <f t="shared" si="114"/>
        <v>0</v>
      </c>
      <c r="BO55" s="15">
        <f t="shared" si="114"/>
        <v>0</v>
      </c>
      <c r="BP55" s="15">
        <f t="shared" si="114"/>
        <v>0</v>
      </c>
      <c r="BQ55" s="15">
        <f t="shared" si="114"/>
        <v>0</v>
      </c>
      <c r="BR55" s="16">
        <v>1.4999999999999999E-2</v>
      </c>
      <c r="BS55" s="15">
        <f t="shared" ref="BS55:BV55" si="115">BS65</f>
        <v>0</v>
      </c>
      <c r="BT55" s="15">
        <f t="shared" si="115"/>
        <v>0</v>
      </c>
      <c r="BU55" s="15">
        <f t="shared" si="115"/>
        <v>0</v>
      </c>
      <c r="BV55" s="15">
        <f t="shared" si="115"/>
        <v>0</v>
      </c>
      <c r="BW55" s="22"/>
      <c r="BX55" s="22"/>
      <c r="BY55" s="45"/>
      <c r="BZ55" s="35"/>
      <c r="CA55" s="45"/>
      <c r="CB55" s="35"/>
      <c r="CC55" s="46"/>
      <c r="CD55" s="22"/>
    </row>
    <row r="56" spans="1:82" s="3" customFormat="1" ht="94.5" x14ac:dyDescent="0.25">
      <c r="A56" s="66" t="s">
        <v>335</v>
      </c>
      <c r="B56" s="53" t="s">
        <v>94</v>
      </c>
      <c r="C56" s="50"/>
      <c r="D56" s="21"/>
      <c r="E56" s="5">
        <f t="shared" ref="E56:AO72" si="116">E57</f>
        <v>0</v>
      </c>
      <c r="F56" s="5">
        <f t="shared" si="116"/>
        <v>0</v>
      </c>
      <c r="G56" s="8">
        <v>0</v>
      </c>
      <c r="H56" s="5">
        <f t="shared" si="116"/>
        <v>0</v>
      </c>
      <c r="I56" s="5">
        <f t="shared" si="116"/>
        <v>0</v>
      </c>
      <c r="J56" s="5">
        <f t="shared" si="116"/>
        <v>0</v>
      </c>
      <c r="K56" s="13">
        <v>0</v>
      </c>
      <c r="L56" s="5">
        <f t="shared" si="116"/>
        <v>0</v>
      </c>
      <c r="M56" s="5">
        <f t="shared" si="116"/>
        <v>0</v>
      </c>
      <c r="N56" s="8">
        <v>0</v>
      </c>
      <c r="O56" s="5">
        <f t="shared" si="116"/>
        <v>0</v>
      </c>
      <c r="P56" s="5">
        <f t="shared" si="116"/>
        <v>0</v>
      </c>
      <c r="Q56" s="5">
        <f t="shared" si="116"/>
        <v>0</v>
      </c>
      <c r="R56" s="13">
        <v>0</v>
      </c>
      <c r="S56" s="5">
        <f t="shared" si="116"/>
        <v>0</v>
      </c>
      <c r="T56" s="5">
        <f t="shared" si="116"/>
        <v>0</v>
      </c>
      <c r="U56" s="51">
        <v>0</v>
      </c>
      <c r="V56" s="5">
        <f t="shared" ref="V56:AL56" si="117">V57+V58+V60</f>
        <v>0</v>
      </c>
      <c r="W56" s="5">
        <f t="shared" si="117"/>
        <v>0</v>
      </c>
      <c r="X56" s="5">
        <f t="shared" si="117"/>
        <v>0</v>
      </c>
      <c r="Y56" s="52">
        <v>0</v>
      </c>
      <c r="Z56" s="5">
        <f t="shared" si="117"/>
        <v>0</v>
      </c>
      <c r="AA56" s="5">
        <f t="shared" si="117"/>
        <v>0</v>
      </c>
      <c r="AB56" s="51">
        <v>0</v>
      </c>
      <c r="AC56" s="5">
        <f t="shared" si="117"/>
        <v>0</v>
      </c>
      <c r="AD56" s="5">
        <f t="shared" si="117"/>
        <v>0</v>
      </c>
      <c r="AE56" s="5">
        <f t="shared" si="117"/>
        <v>0</v>
      </c>
      <c r="AF56" s="13">
        <v>0</v>
      </c>
      <c r="AG56" s="5">
        <f t="shared" si="117"/>
        <v>0</v>
      </c>
      <c r="AH56" s="5">
        <f t="shared" si="117"/>
        <v>0</v>
      </c>
      <c r="AI56" s="51">
        <f t="shared" ref="AI56:AI59" si="118">AI72</f>
        <v>0</v>
      </c>
      <c r="AJ56" s="5">
        <f t="shared" si="117"/>
        <v>0</v>
      </c>
      <c r="AK56" s="5">
        <f t="shared" si="117"/>
        <v>0</v>
      </c>
      <c r="AL56" s="5">
        <f t="shared" si="117"/>
        <v>0</v>
      </c>
      <c r="AM56" s="51">
        <f t="shared" ref="AM56:AM59" si="119">AM72</f>
        <v>0</v>
      </c>
      <c r="AN56" s="5">
        <f t="shared" si="116"/>
        <v>0</v>
      </c>
      <c r="AO56" s="5">
        <f t="shared" si="116"/>
        <v>0</v>
      </c>
      <c r="AP56" s="6">
        <f t="shared" si="11"/>
        <v>1.9470000000000001</v>
      </c>
      <c r="AQ56" s="8">
        <v>0</v>
      </c>
      <c r="AR56" s="8">
        <f>AR62+AR63</f>
        <v>0.16999999999999998</v>
      </c>
      <c r="AS56" s="8">
        <v>0</v>
      </c>
      <c r="AT56" s="43">
        <v>0</v>
      </c>
      <c r="AU56" s="8">
        <v>0</v>
      </c>
      <c r="AV56" s="8">
        <v>0</v>
      </c>
      <c r="AW56" s="43">
        <f>AW57+AW58+AW60</f>
        <v>0.94700000000000006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51">
        <f>BD60</f>
        <v>0.02</v>
      </c>
      <c r="BE56" s="8">
        <v>0</v>
      </c>
      <c r="BF56" s="8">
        <v>0</v>
      </c>
      <c r="BG56" s="8">
        <v>0</v>
      </c>
      <c r="BH56" s="51">
        <f t="shared" ref="BH56" si="120">BH72</f>
        <v>0</v>
      </c>
      <c r="BI56" s="8">
        <v>0</v>
      </c>
      <c r="BJ56" s="8">
        <v>0</v>
      </c>
      <c r="BK56" s="8">
        <f>BK57+BK58+BK59+BK60+BK61+BK62+BK63+BK64</f>
        <v>0.19999999999999998</v>
      </c>
      <c r="BL56" s="8">
        <v>0</v>
      </c>
      <c r="BM56" s="8">
        <f>BM62+BM63</f>
        <v>0.16999999999999998</v>
      </c>
      <c r="BN56" s="8">
        <v>0</v>
      </c>
      <c r="BO56" s="52">
        <f>BO57+BO58+BO59+BO60+BO61+BO62+BO63+BO64</f>
        <v>0</v>
      </c>
      <c r="BP56" s="8">
        <v>0</v>
      </c>
      <c r="BQ56" s="8">
        <v>0</v>
      </c>
      <c r="BR56" s="51">
        <f>BR57+BR58+BR59+BR60+BR61+BR62+BR63+BR64+BR65+BR66+BR67+BR68+BR69</f>
        <v>0.78</v>
      </c>
      <c r="BS56" s="8">
        <v>0</v>
      </c>
      <c r="BT56" s="8">
        <v>0</v>
      </c>
      <c r="BU56" s="8">
        <v>0</v>
      </c>
      <c r="BV56" s="51">
        <f t="shared" ref="BV56:BV59" si="121">BV72</f>
        <v>0</v>
      </c>
      <c r="BW56" s="21"/>
      <c r="BX56" s="21"/>
      <c r="BY56" s="39"/>
      <c r="BZ56" s="37"/>
      <c r="CA56" s="39"/>
      <c r="CB56" s="37"/>
      <c r="CC56" s="40"/>
      <c r="CD56" s="21"/>
    </row>
    <row r="57" spans="1:82" ht="94.5" x14ac:dyDescent="0.25">
      <c r="A57" s="66" t="s">
        <v>336</v>
      </c>
      <c r="B57" s="57" t="s">
        <v>296</v>
      </c>
      <c r="C57" s="58"/>
      <c r="D57" s="22"/>
      <c r="E57" s="15">
        <f t="shared" si="116"/>
        <v>0</v>
      </c>
      <c r="F57" s="15">
        <f t="shared" si="116"/>
        <v>0</v>
      </c>
      <c r="G57" s="16">
        <v>0</v>
      </c>
      <c r="H57" s="15">
        <f t="shared" si="116"/>
        <v>0</v>
      </c>
      <c r="I57" s="15">
        <f t="shared" si="116"/>
        <v>0</v>
      </c>
      <c r="J57" s="15">
        <f t="shared" si="116"/>
        <v>0</v>
      </c>
      <c r="K57" s="17">
        <v>0</v>
      </c>
      <c r="L57" s="15">
        <f t="shared" si="116"/>
        <v>0</v>
      </c>
      <c r="M57" s="15">
        <f t="shared" si="116"/>
        <v>0</v>
      </c>
      <c r="N57" s="16">
        <v>0</v>
      </c>
      <c r="O57" s="15">
        <f t="shared" si="116"/>
        <v>0</v>
      </c>
      <c r="P57" s="15">
        <f t="shared" si="116"/>
        <v>0</v>
      </c>
      <c r="Q57" s="15">
        <f t="shared" si="116"/>
        <v>0</v>
      </c>
      <c r="R57" s="17">
        <v>0</v>
      </c>
      <c r="S57" s="15">
        <f t="shared" si="116"/>
        <v>0</v>
      </c>
      <c r="T57" s="15">
        <f t="shared" si="116"/>
        <v>0</v>
      </c>
      <c r="U57" s="59">
        <v>0</v>
      </c>
      <c r="V57" s="15">
        <f t="shared" ref="V57:AL57" si="122">V58+V60+V70</f>
        <v>0</v>
      </c>
      <c r="W57" s="15">
        <f t="shared" si="122"/>
        <v>0</v>
      </c>
      <c r="X57" s="15">
        <f t="shared" si="122"/>
        <v>0</v>
      </c>
      <c r="Y57" s="77">
        <v>0</v>
      </c>
      <c r="Z57" s="15">
        <f t="shared" si="122"/>
        <v>0</v>
      </c>
      <c r="AA57" s="15">
        <f t="shared" si="122"/>
        <v>0</v>
      </c>
      <c r="AB57" s="59">
        <v>0</v>
      </c>
      <c r="AC57" s="15">
        <f t="shared" si="122"/>
        <v>0</v>
      </c>
      <c r="AD57" s="15">
        <f t="shared" si="122"/>
        <v>0</v>
      </c>
      <c r="AE57" s="15">
        <f t="shared" si="122"/>
        <v>0</v>
      </c>
      <c r="AF57" s="77">
        <v>0</v>
      </c>
      <c r="AG57" s="15">
        <f t="shared" si="122"/>
        <v>0</v>
      </c>
      <c r="AH57" s="15">
        <f t="shared" si="122"/>
        <v>0</v>
      </c>
      <c r="AI57" s="59">
        <f t="shared" si="118"/>
        <v>0</v>
      </c>
      <c r="AJ57" s="15">
        <f t="shared" si="122"/>
        <v>0</v>
      </c>
      <c r="AK57" s="15">
        <f t="shared" si="122"/>
        <v>0</v>
      </c>
      <c r="AL57" s="15">
        <f t="shared" si="122"/>
        <v>0</v>
      </c>
      <c r="AM57" s="59">
        <f t="shared" si="119"/>
        <v>0</v>
      </c>
      <c r="AN57" s="15">
        <f t="shared" si="116"/>
        <v>0</v>
      </c>
      <c r="AO57" s="15">
        <f t="shared" si="116"/>
        <v>0</v>
      </c>
      <c r="AP57" s="6">
        <f t="shared" si="11"/>
        <v>0.14499999999999999</v>
      </c>
      <c r="AQ57" s="16">
        <v>0</v>
      </c>
      <c r="AR57" s="16">
        <v>0</v>
      </c>
      <c r="AS57" s="16">
        <v>0</v>
      </c>
      <c r="AT57" s="44">
        <v>0</v>
      </c>
      <c r="AU57" s="16">
        <v>0</v>
      </c>
      <c r="AV57" s="16">
        <v>0</v>
      </c>
      <c r="AW57" s="44">
        <v>0.14499999999999999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59">
        <v>0</v>
      </c>
      <c r="BE57" s="16">
        <v>0</v>
      </c>
      <c r="BF57" s="16">
        <v>0</v>
      </c>
      <c r="BG57" s="16">
        <v>0</v>
      </c>
      <c r="BH57" s="59">
        <v>0</v>
      </c>
      <c r="BI57" s="16">
        <v>0</v>
      </c>
      <c r="BJ57" s="16">
        <v>0</v>
      </c>
      <c r="BK57" s="59">
        <v>0</v>
      </c>
      <c r="BL57" s="16">
        <v>0</v>
      </c>
      <c r="BM57" s="16">
        <v>0</v>
      </c>
      <c r="BN57" s="16">
        <v>0</v>
      </c>
      <c r="BO57" s="52">
        <v>0</v>
      </c>
      <c r="BP57" s="16">
        <v>0</v>
      </c>
      <c r="BQ57" s="16">
        <v>0</v>
      </c>
      <c r="BR57" s="59">
        <f t="shared" ref="BR57:BR59" si="123">BR73</f>
        <v>0</v>
      </c>
      <c r="BS57" s="16">
        <v>0</v>
      </c>
      <c r="BT57" s="16">
        <v>0</v>
      </c>
      <c r="BU57" s="16">
        <v>0</v>
      </c>
      <c r="BV57" s="59">
        <f t="shared" si="121"/>
        <v>0</v>
      </c>
      <c r="BW57" s="22"/>
      <c r="BX57" s="22"/>
      <c r="BY57" s="45"/>
      <c r="BZ57" s="35"/>
      <c r="CA57" s="45"/>
      <c r="CB57" s="35"/>
      <c r="CC57" s="46"/>
      <c r="CD57" s="22"/>
    </row>
    <row r="58" spans="1:82" ht="63" x14ac:dyDescent="0.25">
      <c r="A58" s="66" t="s">
        <v>337</v>
      </c>
      <c r="B58" s="57" t="s">
        <v>310</v>
      </c>
      <c r="C58" s="58"/>
      <c r="D58" s="22"/>
      <c r="E58" s="15">
        <f>E60</f>
        <v>0</v>
      </c>
      <c r="F58" s="15">
        <f>F60</f>
        <v>0</v>
      </c>
      <c r="G58" s="16">
        <v>0</v>
      </c>
      <c r="H58" s="15">
        <f>H60</f>
        <v>0</v>
      </c>
      <c r="I58" s="15">
        <f>I60</f>
        <v>0</v>
      </c>
      <c r="J58" s="15">
        <f>J60</f>
        <v>0</v>
      </c>
      <c r="K58" s="17">
        <v>0</v>
      </c>
      <c r="L58" s="15">
        <f>L60</f>
        <v>0</v>
      </c>
      <c r="M58" s="15">
        <f>M60</f>
        <v>0</v>
      </c>
      <c r="N58" s="16">
        <v>0</v>
      </c>
      <c r="O58" s="15">
        <f>O60</f>
        <v>0</v>
      </c>
      <c r="P58" s="15">
        <f>P60</f>
        <v>0</v>
      </c>
      <c r="Q58" s="15">
        <f>Q60</f>
        <v>0</v>
      </c>
      <c r="R58" s="17">
        <v>0</v>
      </c>
      <c r="S58" s="15">
        <f>S60</f>
        <v>0</v>
      </c>
      <c r="T58" s="15">
        <f>T60</f>
        <v>0</v>
      </c>
      <c r="U58" s="59">
        <v>0</v>
      </c>
      <c r="V58" s="15">
        <f t="shared" ref="V58:AL58" si="124">V60+V70+V71</f>
        <v>0</v>
      </c>
      <c r="W58" s="15">
        <f t="shared" si="124"/>
        <v>0</v>
      </c>
      <c r="X58" s="15">
        <f t="shared" si="124"/>
        <v>0</v>
      </c>
      <c r="Y58" s="77">
        <v>0</v>
      </c>
      <c r="Z58" s="15">
        <f t="shared" si="124"/>
        <v>0</v>
      </c>
      <c r="AA58" s="15">
        <f t="shared" si="124"/>
        <v>0</v>
      </c>
      <c r="AB58" s="59">
        <v>0</v>
      </c>
      <c r="AC58" s="15">
        <f t="shared" si="124"/>
        <v>0</v>
      </c>
      <c r="AD58" s="15">
        <f t="shared" si="124"/>
        <v>0</v>
      </c>
      <c r="AE58" s="15">
        <f t="shared" si="124"/>
        <v>0</v>
      </c>
      <c r="AF58" s="77">
        <v>0</v>
      </c>
      <c r="AG58" s="15">
        <f t="shared" si="124"/>
        <v>0</v>
      </c>
      <c r="AH58" s="15">
        <f t="shared" si="124"/>
        <v>0</v>
      </c>
      <c r="AI58" s="59">
        <f t="shared" si="118"/>
        <v>0</v>
      </c>
      <c r="AJ58" s="15">
        <f t="shared" si="124"/>
        <v>0</v>
      </c>
      <c r="AK58" s="15">
        <f t="shared" si="124"/>
        <v>0</v>
      </c>
      <c r="AL58" s="15">
        <f t="shared" si="124"/>
        <v>0</v>
      </c>
      <c r="AM58" s="59">
        <f t="shared" si="119"/>
        <v>0</v>
      </c>
      <c r="AN58" s="15">
        <f>AN60</f>
        <v>0</v>
      </c>
      <c r="AO58" s="15">
        <f>AO60</f>
        <v>0</v>
      </c>
      <c r="AP58" s="6">
        <f t="shared" si="11"/>
        <v>0.05</v>
      </c>
      <c r="AQ58" s="16">
        <v>0</v>
      </c>
      <c r="AR58" s="16">
        <v>0</v>
      </c>
      <c r="AS58" s="16">
        <v>0</v>
      </c>
      <c r="AT58" s="44">
        <v>0</v>
      </c>
      <c r="AU58" s="16">
        <v>0</v>
      </c>
      <c r="AV58" s="16">
        <v>0</v>
      </c>
      <c r="AW58" s="16">
        <v>0.05</v>
      </c>
      <c r="AX58" s="16">
        <v>0</v>
      </c>
      <c r="AY58" s="16">
        <v>0</v>
      </c>
      <c r="AZ58" s="16">
        <v>0</v>
      </c>
      <c r="BA58" s="16">
        <v>0</v>
      </c>
      <c r="BB58" s="16">
        <v>0</v>
      </c>
      <c r="BC58" s="16">
        <v>0</v>
      </c>
      <c r="BD58" s="59">
        <f t="shared" ref="BD58:BD59" si="125">BD74</f>
        <v>0</v>
      </c>
      <c r="BE58" s="16">
        <v>0</v>
      </c>
      <c r="BF58" s="16">
        <v>0</v>
      </c>
      <c r="BG58" s="16">
        <v>0</v>
      </c>
      <c r="BH58" s="77">
        <v>0</v>
      </c>
      <c r="BI58" s="16">
        <v>0</v>
      </c>
      <c r="BJ58" s="16">
        <v>0</v>
      </c>
      <c r="BK58" s="59">
        <v>0</v>
      </c>
      <c r="BL58" s="16">
        <v>0</v>
      </c>
      <c r="BM58" s="16">
        <v>0</v>
      </c>
      <c r="BN58" s="16">
        <v>0</v>
      </c>
      <c r="BO58" s="52">
        <v>0</v>
      </c>
      <c r="BP58" s="16">
        <v>0</v>
      </c>
      <c r="BQ58" s="16">
        <v>0</v>
      </c>
      <c r="BR58" s="59">
        <f t="shared" si="123"/>
        <v>0</v>
      </c>
      <c r="BS58" s="16">
        <v>0</v>
      </c>
      <c r="BT58" s="16">
        <v>0</v>
      </c>
      <c r="BU58" s="16">
        <v>0</v>
      </c>
      <c r="BV58" s="59">
        <f t="shared" si="121"/>
        <v>0</v>
      </c>
      <c r="BW58" s="22"/>
      <c r="BX58" s="22"/>
      <c r="BY58" s="45"/>
      <c r="BZ58" s="35"/>
      <c r="CA58" s="45"/>
      <c r="CB58" s="35"/>
      <c r="CC58" s="46"/>
      <c r="CD58" s="22"/>
    </row>
    <row r="59" spans="1:82" ht="78.75" x14ac:dyDescent="0.25">
      <c r="A59" s="66" t="s">
        <v>338</v>
      </c>
      <c r="B59" s="57" t="s">
        <v>297</v>
      </c>
      <c r="C59" s="58"/>
      <c r="D59" s="22"/>
      <c r="E59" s="15">
        <v>0</v>
      </c>
      <c r="F59" s="15">
        <v>0</v>
      </c>
      <c r="G59" s="16">
        <v>0</v>
      </c>
      <c r="H59" s="15">
        <v>0</v>
      </c>
      <c r="I59" s="15">
        <v>0</v>
      </c>
      <c r="J59" s="15">
        <v>0</v>
      </c>
      <c r="K59" s="17">
        <v>0</v>
      </c>
      <c r="L59" s="15">
        <v>0</v>
      </c>
      <c r="M59" s="15">
        <v>0</v>
      </c>
      <c r="N59" s="16">
        <v>0</v>
      </c>
      <c r="O59" s="15">
        <v>0</v>
      </c>
      <c r="P59" s="15">
        <v>0</v>
      </c>
      <c r="Q59" s="15">
        <v>0</v>
      </c>
      <c r="R59" s="17">
        <v>0</v>
      </c>
      <c r="S59" s="15">
        <v>0</v>
      </c>
      <c r="T59" s="15">
        <v>0</v>
      </c>
      <c r="U59" s="59">
        <v>0</v>
      </c>
      <c r="V59" s="15">
        <v>0</v>
      </c>
      <c r="W59" s="15">
        <v>0</v>
      </c>
      <c r="X59" s="15">
        <v>0</v>
      </c>
      <c r="Y59" s="77">
        <v>0</v>
      </c>
      <c r="Z59" s="15">
        <v>0</v>
      </c>
      <c r="AA59" s="15">
        <v>0</v>
      </c>
      <c r="AB59" s="59">
        <v>0</v>
      </c>
      <c r="AC59" s="15">
        <v>0</v>
      </c>
      <c r="AD59" s="15">
        <v>0</v>
      </c>
      <c r="AE59" s="15">
        <v>0</v>
      </c>
      <c r="AF59" s="77">
        <v>0</v>
      </c>
      <c r="AG59" s="15">
        <v>0</v>
      </c>
      <c r="AH59" s="15">
        <v>0</v>
      </c>
      <c r="AI59" s="59">
        <f t="shared" si="118"/>
        <v>0</v>
      </c>
      <c r="AJ59" s="15">
        <v>0</v>
      </c>
      <c r="AK59" s="15">
        <v>0</v>
      </c>
      <c r="AL59" s="15">
        <v>0</v>
      </c>
      <c r="AM59" s="59">
        <f t="shared" si="119"/>
        <v>0</v>
      </c>
      <c r="AN59" s="15">
        <v>0</v>
      </c>
      <c r="AO59" s="15">
        <v>0</v>
      </c>
      <c r="AP59" s="6">
        <f t="shared" si="11"/>
        <v>0</v>
      </c>
      <c r="AQ59" s="16">
        <v>0</v>
      </c>
      <c r="AR59" s="16">
        <v>0</v>
      </c>
      <c r="AS59" s="16">
        <v>0</v>
      </c>
      <c r="AT59" s="44">
        <v>0</v>
      </c>
      <c r="AU59" s="16">
        <v>0</v>
      </c>
      <c r="AV59" s="16">
        <v>0</v>
      </c>
      <c r="AW59" s="15">
        <f t="shared" ref="AW59:BJ59" si="126">AW64</f>
        <v>0</v>
      </c>
      <c r="AX59" s="15">
        <f t="shared" si="126"/>
        <v>0</v>
      </c>
      <c r="AY59" s="15">
        <f t="shared" si="126"/>
        <v>0</v>
      </c>
      <c r="AZ59" s="15">
        <f t="shared" si="126"/>
        <v>0</v>
      </c>
      <c r="BA59" s="15">
        <f t="shared" si="126"/>
        <v>0</v>
      </c>
      <c r="BB59" s="15">
        <f t="shared" si="126"/>
        <v>0</v>
      </c>
      <c r="BC59" s="15">
        <f t="shared" si="126"/>
        <v>0</v>
      </c>
      <c r="BD59" s="59">
        <f t="shared" si="125"/>
        <v>0</v>
      </c>
      <c r="BE59" s="15">
        <f t="shared" si="126"/>
        <v>0</v>
      </c>
      <c r="BF59" s="15">
        <f t="shared" si="126"/>
        <v>0</v>
      </c>
      <c r="BG59" s="15">
        <f t="shared" si="126"/>
        <v>0</v>
      </c>
      <c r="BH59" s="15">
        <f t="shared" si="126"/>
        <v>0</v>
      </c>
      <c r="BI59" s="15">
        <f t="shared" si="126"/>
        <v>0</v>
      </c>
      <c r="BJ59" s="15">
        <f t="shared" si="126"/>
        <v>0</v>
      </c>
      <c r="BK59" s="59">
        <v>0</v>
      </c>
      <c r="BL59" s="16">
        <v>0</v>
      </c>
      <c r="BM59" s="16">
        <v>0</v>
      </c>
      <c r="BN59" s="16">
        <v>0</v>
      </c>
      <c r="BO59" s="52">
        <v>0</v>
      </c>
      <c r="BP59" s="16">
        <v>0</v>
      </c>
      <c r="BQ59" s="16">
        <v>0</v>
      </c>
      <c r="BR59" s="59">
        <f t="shared" si="123"/>
        <v>0</v>
      </c>
      <c r="BS59" s="15">
        <f t="shared" ref="BS59:BU59" si="127">BS69</f>
        <v>0</v>
      </c>
      <c r="BT59" s="15">
        <f t="shared" si="127"/>
        <v>0</v>
      </c>
      <c r="BU59" s="15">
        <f t="shared" si="127"/>
        <v>0</v>
      </c>
      <c r="BV59" s="59">
        <f t="shared" si="121"/>
        <v>0</v>
      </c>
      <c r="BW59" s="22"/>
      <c r="BX59" s="22"/>
      <c r="BY59" s="45"/>
      <c r="BZ59" s="35"/>
      <c r="CA59" s="45"/>
      <c r="CB59" s="35"/>
      <c r="CC59" s="46"/>
      <c r="CD59" s="22"/>
    </row>
    <row r="60" spans="1:82" ht="94.5" x14ac:dyDescent="0.25">
      <c r="A60" s="66" t="s">
        <v>354</v>
      </c>
      <c r="B60" s="79" t="s">
        <v>352</v>
      </c>
      <c r="C60" s="58"/>
      <c r="D60" s="22"/>
      <c r="E60" s="15">
        <f>E70</f>
        <v>0</v>
      </c>
      <c r="F60" s="15">
        <f>F70</f>
        <v>0</v>
      </c>
      <c r="G60" s="16">
        <v>0</v>
      </c>
      <c r="H60" s="15">
        <f>H70</f>
        <v>0</v>
      </c>
      <c r="I60" s="15">
        <f>I70</f>
        <v>0</v>
      </c>
      <c r="J60" s="15">
        <f>J70</f>
        <v>0</v>
      </c>
      <c r="K60" s="16">
        <v>0</v>
      </c>
      <c r="L60" s="15">
        <f>L70</f>
        <v>0</v>
      </c>
      <c r="M60" s="15">
        <f>M70</f>
        <v>0</v>
      </c>
      <c r="N60" s="16">
        <v>0</v>
      </c>
      <c r="O60" s="15">
        <f>O70</f>
        <v>0</v>
      </c>
      <c r="P60" s="15">
        <f>P70</f>
        <v>0</v>
      </c>
      <c r="Q60" s="15">
        <f>Q70</f>
        <v>0</v>
      </c>
      <c r="R60" s="17">
        <v>0</v>
      </c>
      <c r="S60" s="15">
        <f>S70</f>
        <v>0</v>
      </c>
      <c r="T60" s="15">
        <f>T70</f>
        <v>0</v>
      </c>
      <c r="U60" s="16">
        <v>0</v>
      </c>
      <c r="V60" s="15">
        <f t="shared" ref="V60:AL60" si="128">V70+V71+V72</f>
        <v>0</v>
      </c>
      <c r="W60" s="15">
        <f t="shared" si="128"/>
        <v>0</v>
      </c>
      <c r="X60" s="15">
        <f t="shared" si="128"/>
        <v>0</v>
      </c>
      <c r="Y60" s="16">
        <v>0</v>
      </c>
      <c r="Z60" s="15">
        <f t="shared" si="128"/>
        <v>0</v>
      </c>
      <c r="AA60" s="15">
        <f t="shared" si="128"/>
        <v>0</v>
      </c>
      <c r="AB60" s="16">
        <v>0</v>
      </c>
      <c r="AC60" s="15">
        <f t="shared" si="128"/>
        <v>0</v>
      </c>
      <c r="AD60" s="15">
        <f t="shared" si="128"/>
        <v>0</v>
      </c>
      <c r="AE60" s="15">
        <f t="shared" si="128"/>
        <v>0</v>
      </c>
      <c r="AF60" s="77">
        <v>0</v>
      </c>
      <c r="AG60" s="15">
        <f t="shared" si="128"/>
        <v>0</v>
      </c>
      <c r="AH60" s="15">
        <f t="shared" si="128"/>
        <v>0</v>
      </c>
      <c r="AI60" s="16">
        <v>0</v>
      </c>
      <c r="AJ60" s="15">
        <f t="shared" si="128"/>
        <v>0</v>
      </c>
      <c r="AK60" s="15">
        <f t="shared" si="128"/>
        <v>0</v>
      </c>
      <c r="AL60" s="15">
        <f t="shared" si="128"/>
        <v>0</v>
      </c>
      <c r="AM60" s="16">
        <v>0</v>
      </c>
      <c r="AN60" s="15">
        <f>AN70</f>
        <v>0</v>
      </c>
      <c r="AO60" s="15">
        <f>AO70</f>
        <v>0</v>
      </c>
      <c r="AP60" s="6">
        <f t="shared" si="11"/>
        <v>0.77200000000000002</v>
      </c>
      <c r="AQ60" s="16">
        <v>0</v>
      </c>
      <c r="AR60" s="16">
        <v>0</v>
      </c>
      <c r="AS60" s="16">
        <v>0</v>
      </c>
      <c r="AT60" s="44">
        <v>0</v>
      </c>
      <c r="AU60" s="16">
        <v>0</v>
      </c>
      <c r="AV60" s="16">
        <v>0</v>
      </c>
      <c r="AW60" s="44">
        <v>0.752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59">
        <v>0.02</v>
      </c>
      <c r="BE60" s="16">
        <v>0</v>
      </c>
      <c r="BF60" s="16">
        <v>0</v>
      </c>
      <c r="BG60" s="16">
        <v>0</v>
      </c>
      <c r="BH60" s="59">
        <f>BH75</f>
        <v>0</v>
      </c>
      <c r="BI60" s="16">
        <v>0</v>
      </c>
      <c r="BJ60" s="16">
        <v>0</v>
      </c>
      <c r="BK60" s="16">
        <v>0</v>
      </c>
      <c r="BL60" s="16">
        <v>0</v>
      </c>
      <c r="BM60" s="16">
        <v>0</v>
      </c>
      <c r="BN60" s="16">
        <v>0</v>
      </c>
      <c r="BO60" s="52">
        <v>0</v>
      </c>
      <c r="BP60" s="16">
        <v>0</v>
      </c>
      <c r="BQ60" s="16">
        <v>0</v>
      </c>
      <c r="BR60" s="16">
        <v>0</v>
      </c>
      <c r="BS60" s="15">
        <f t="shared" ref="BS60:BU60" si="129">BS70</f>
        <v>0</v>
      </c>
      <c r="BT60" s="15">
        <f t="shared" si="129"/>
        <v>0</v>
      </c>
      <c r="BU60" s="15">
        <f t="shared" si="129"/>
        <v>0</v>
      </c>
      <c r="BV60" s="16">
        <v>0</v>
      </c>
      <c r="BW60" s="22"/>
      <c r="BX60" s="22"/>
      <c r="BY60" s="45"/>
      <c r="BZ60" s="35"/>
      <c r="CA60" s="45"/>
      <c r="CB60" s="35"/>
      <c r="CC60" s="46"/>
      <c r="CD60" s="22"/>
    </row>
    <row r="61" spans="1:82" ht="110.25" x14ac:dyDescent="0.25">
      <c r="A61" s="66" t="s">
        <v>358</v>
      </c>
      <c r="B61" s="80" t="s">
        <v>355</v>
      </c>
      <c r="C61" s="58"/>
      <c r="D61" s="22"/>
      <c r="E61" s="15">
        <v>0.1</v>
      </c>
      <c r="F61" s="15">
        <f t="shared" ref="F61" si="130">F71</f>
        <v>0</v>
      </c>
      <c r="G61" s="16">
        <v>0</v>
      </c>
      <c r="H61" s="15">
        <f t="shared" ref="H61:J61" si="131">H71</f>
        <v>0</v>
      </c>
      <c r="I61" s="15">
        <f t="shared" si="131"/>
        <v>0</v>
      </c>
      <c r="J61" s="15">
        <f t="shared" si="131"/>
        <v>0</v>
      </c>
      <c r="K61" s="16">
        <v>0</v>
      </c>
      <c r="L61" s="15">
        <f t="shared" ref="L61:AA61" si="132">L71</f>
        <v>0</v>
      </c>
      <c r="M61" s="15">
        <f t="shared" si="132"/>
        <v>0</v>
      </c>
      <c r="N61" s="15">
        <f t="shared" si="132"/>
        <v>0</v>
      </c>
      <c r="O61" s="15">
        <f t="shared" si="132"/>
        <v>0</v>
      </c>
      <c r="P61" s="15">
        <f t="shared" si="132"/>
        <v>0</v>
      </c>
      <c r="Q61" s="15">
        <f t="shared" si="132"/>
        <v>0</v>
      </c>
      <c r="R61" s="15">
        <f t="shared" si="132"/>
        <v>0</v>
      </c>
      <c r="S61" s="15">
        <f t="shared" si="132"/>
        <v>0</v>
      </c>
      <c r="T61" s="15">
        <f t="shared" si="132"/>
        <v>0</v>
      </c>
      <c r="U61" s="16">
        <v>0</v>
      </c>
      <c r="V61" s="15">
        <f t="shared" si="132"/>
        <v>0</v>
      </c>
      <c r="W61" s="15">
        <f t="shared" si="132"/>
        <v>0</v>
      </c>
      <c r="X61" s="15">
        <f t="shared" si="132"/>
        <v>0</v>
      </c>
      <c r="Y61" s="16">
        <v>0</v>
      </c>
      <c r="Z61" s="15">
        <f t="shared" si="132"/>
        <v>0</v>
      </c>
      <c r="AA61" s="15">
        <f t="shared" si="132"/>
        <v>0</v>
      </c>
      <c r="AB61" s="16">
        <v>0</v>
      </c>
      <c r="AC61" s="15">
        <f t="shared" ref="AC61:AE61" si="133">AC71</f>
        <v>0</v>
      </c>
      <c r="AD61" s="15">
        <f t="shared" si="133"/>
        <v>0</v>
      </c>
      <c r="AE61" s="15">
        <f t="shared" si="133"/>
        <v>0</v>
      </c>
      <c r="AF61" s="77">
        <v>0</v>
      </c>
      <c r="AG61" s="15">
        <f>AG71</f>
        <v>0</v>
      </c>
      <c r="AH61" s="15">
        <f>AH71</f>
        <v>0</v>
      </c>
      <c r="AI61" s="16">
        <v>0</v>
      </c>
      <c r="AJ61" s="15">
        <f>AJ71</f>
        <v>0</v>
      </c>
      <c r="AK61" s="15">
        <f>AK71</f>
        <v>0</v>
      </c>
      <c r="AL61" s="15">
        <f>AL71</f>
        <v>0</v>
      </c>
      <c r="AM61" s="16">
        <v>0</v>
      </c>
      <c r="AN61" s="15">
        <f>AN71</f>
        <v>0</v>
      </c>
      <c r="AO61" s="15">
        <f>AO71</f>
        <v>0</v>
      </c>
      <c r="AP61" s="6">
        <f t="shared" si="11"/>
        <v>0</v>
      </c>
      <c r="AQ61" s="15">
        <f>AQ71</f>
        <v>0</v>
      </c>
      <c r="AR61" s="15">
        <f>AR71</f>
        <v>0</v>
      </c>
      <c r="AS61" s="15">
        <f>AS71</f>
        <v>0</v>
      </c>
      <c r="AT61" s="44">
        <v>0</v>
      </c>
      <c r="AU61" s="15">
        <f t="shared" ref="AU61:BC61" si="134">AU71</f>
        <v>0</v>
      </c>
      <c r="AV61" s="15">
        <f t="shared" si="134"/>
        <v>0</v>
      </c>
      <c r="AW61" s="15">
        <f t="shared" si="134"/>
        <v>0</v>
      </c>
      <c r="AX61" s="15">
        <f t="shared" si="134"/>
        <v>0</v>
      </c>
      <c r="AY61" s="15">
        <f t="shared" si="134"/>
        <v>0</v>
      </c>
      <c r="AZ61" s="15">
        <f t="shared" si="134"/>
        <v>0</v>
      </c>
      <c r="BA61" s="15">
        <f t="shared" si="134"/>
        <v>0</v>
      </c>
      <c r="BB61" s="15">
        <f t="shared" si="134"/>
        <v>0</v>
      </c>
      <c r="BC61" s="15">
        <f t="shared" si="134"/>
        <v>0</v>
      </c>
      <c r="BD61" s="59">
        <v>0</v>
      </c>
      <c r="BE61" s="15">
        <f>BE71</f>
        <v>0</v>
      </c>
      <c r="BF61" s="15">
        <f>BF71</f>
        <v>0</v>
      </c>
      <c r="BG61" s="15">
        <f>BG71</f>
        <v>0</v>
      </c>
      <c r="BH61" s="15">
        <f>BH71</f>
        <v>0</v>
      </c>
      <c r="BI61" s="15">
        <v>0.1</v>
      </c>
      <c r="BJ61" s="15">
        <f>BJ71</f>
        <v>0</v>
      </c>
      <c r="BK61" s="16">
        <v>0</v>
      </c>
      <c r="BL61" s="16">
        <v>0</v>
      </c>
      <c r="BM61" s="16">
        <v>0</v>
      </c>
      <c r="BN61" s="16">
        <v>0</v>
      </c>
      <c r="BO61" s="52">
        <v>0</v>
      </c>
      <c r="BP61" s="15">
        <f t="shared" ref="BP61:BQ61" si="135">BP71</f>
        <v>0</v>
      </c>
      <c r="BQ61" s="15">
        <f t="shared" si="135"/>
        <v>0</v>
      </c>
      <c r="BR61" s="16">
        <v>0</v>
      </c>
      <c r="BS61" s="15">
        <f t="shared" ref="BS61:BU61" si="136">BS71</f>
        <v>0</v>
      </c>
      <c r="BT61" s="15">
        <f t="shared" si="136"/>
        <v>0</v>
      </c>
      <c r="BU61" s="15">
        <f t="shared" si="136"/>
        <v>0</v>
      </c>
      <c r="BV61" s="16">
        <v>0</v>
      </c>
      <c r="BW61" s="22"/>
      <c r="BX61" s="22"/>
      <c r="BY61" s="45"/>
      <c r="BZ61" s="35"/>
      <c r="CA61" s="45"/>
      <c r="CB61" s="35"/>
      <c r="CC61" s="46"/>
      <c r="CD61" s="22"/>
    </row>
    <row r="62" spans="1:82" ht="94.5" x14ac:dyDescent="0.25">
      <c r="A62" s="66" t="s">
        <v>359</v>
      </c>
      <c r="B62" s="80" t="s">
        <v>356</v>
      </c>
      <c r="C62" s="58"/>
      <c r="D62" s="22"/>
      <c r="E62" s="15">
        <f t="shared" ref="E62:F62" si="137">E72</f>
        <v>0</v>
      </c>
      <c r="F62" s="15">
        <f t="shared" si="137"/>
        <v>0</v>
      </c>
      <c r="G62" s="16">
        <v>0</v>
      </c>
      <c r="H62" s="15">
        <f t="shared" ref="H62:J62" si="138">H72</f>
        <v>0</v>
      </c>
      <c r="I62" s="15">
        <f t="shared" si="138"/>
        <v>0</v>
      </c>
      <c r="J62" s="15">
        <f t="shared" si="138"/>
        <v>0</v>
      </c>
      <c r="K62" s="16">
        <v>0</v>
      </c>
      <c r="L62" s="15">
        <f t="shared" ref="L62:AA62" si="139">L72</f>
        <v>0</v>
      </c>
      <c r="M62" s="15">
        <f t="shared" si="139"/>
        <v>0</v>
      </c>
      <c r="N62" s="15">
        <f t="shared" si="139"/>
        <v>0</v>
      </c>
      <c r="O62" s="15">
        <f t="shared" si="139"/>
        <v>0</v>
      </c>
      <c r="P62" s="15">
        <f t="shared" si="139"/>
        <v>0</v>
      </c>
      <c r="Q62" s="15">
        <f t="shared" si="139"/>
        <v>0</v>
      </c>
      <c r="R62" s="15">
        <f t="shared" si="139"/>
        <v>0</v>
      </c>
      <c r="S62" s="15">
        <f t="shared" si="139"/>
        <v>0</v>
      </c>
      <c r="T62" s="15">
        <f t="shared" si="139"/>
        <v>0</v>
      </c>
      <c r="U62" s="16">
        <v>0</v>
      </c>
      <c r="V62" s="15">
        <f t="shared" si="139"/>
        <v>0</v>
      </c>
      <c r="W62" s="15">
        <f t="shared" si="139"/>
        <v>0</v>
      </c>
      <c r="X62" s="15">
        <f t="shared" si="139"/>
        <v>0</v>
      </c>
      <c r="Y62" s="16">
        <v>0</v>
      </c>
      <c r="Z62" s="15">
        <f t="shared" si="139"/>
        <v>0</v>
      </c>
      <c r="AA62" s="15">
        <f t="shared" si="139"/>
        <v>0</v>
      </c>
      <c r="AB62" s="16">
        <v>0</v>
      </c>
      <c r="AC62" s="15">
        <f t="shared" ref="AC62:AE62" si="140">AC72</f>
        <v>0</v>
      </c>
      <c r="AD62" s="15">
        <f t="shared" si="140"/>
        <v>0</v>
      </c>
      <c r="AE62" s="15">
        <f t="shared" si="140"/>
        <v>0</v>
      </c>
      <c r="AF62" s="77">
        <v>0</v>
      </c>
      <c r="AG62" s="15">
        <f t="shared" ref="AG62:AO62" si="141">AG72</f>
        <v>0</v>
      </c>
      <c r="AH62" s="15">
        <f t="shared" si="141"/>
        <v>0</v>
      </c>
      <c r="AI62" s="16">
        <v>0</v>
      </c>
      <c r="AJ62" s="15">
        <f t="shared" si="141"/>
        <v>0</v>
      </c>
      <c r="AK62" s="15">
        <f t="shared" si="141"/>
        <v>0</v>
      </c>
      <c r="AL62" s="15">
        <f t="shared" si="141"/>
        <v>0</v>
      </c>
      <c r="AM62" s="16">
        <v>0</v>
      </c>
      <c r="AN62" s="15">
        <f t="shared" si="141"/>
        <v>0</v>
      </c>
      <c r="AO62" s="15">
        <f t="shared" si="141"/>
        <v>0</v>
      </c>
      <c r="AP62" s="6">
        <f t="shared" si="11"/>
        <v>0.15</v>
      </c>
      <c r="AQ62" s="15">
        <f t="shared" ref="AQ62" si="142">AQ72</f>
        <v>0</v>
      </c>
      <c r="AR62" s="16">
        <v>0.15</v>
      </c>
      <c r="AS62" s="15">
        <f t="shared" ref="AS62" si="143">AS72</f>
        <v>0</v>
      </c>
      <c r="AT62" s="44">
        <v>0</v>
      </c>
      <c r="AU62" s="15">
        <f t="shared" ref="AU62:BJ62" si="144">AU72</f>
        <v>0</v>
      </c>
      <c r="AV62" s="15">
        <f t="shared" si="144"/>
        <v>0</v>
      </c>
      <c r="AW62" s="15">
        <f t="shared" si="144"/>
        <v>0</v>
      </c>
      <c r="AX62" s="15">
        <f t="shared" si="144"/>
        <v>0</v>
      </c>
      <c r="AY62" s="15">
        <f t="shared" si="144"/>
        <v>0</v>
      </c>
      <c r="AZ62" s="15">
        <f t="shared" si="144"/>
        <v>0</v>
      </c>
      <c r="BA62" s="15">
        <f t="shared" si="144"/>
        <v>0</v>
      </c>
      <c r="BB62" s="15">
        <f t="shared" si="144"/>
        <v>0</v>
      </c>
      <c r="BC62" s="15">
        <f t="shared" si="144"/>
        <v>0</v>
      </c>
      <c r="BD62" s="59">
        <v>0</v>
      </c>
      <c r="BE62" s="15">
        <f t="shared" si="144"/>
        <v>0</v>
      </c>
      <c r="BF62" s="15">
        <f t="shared" si="144"/>
        <v>0</v>
      </c>
      <c r="BG62" s="15">
        <f t="shared" si="144"/>
        <v>0</v>
      </c>
      <c r="BH62" s="15">
        <f t="shared" si="144"/>
        <v>0</v>
      </c>
      <c r="BI62" s="15">
        <f t="shared" si="144"/>
        <v>0</v>
      </c>
      <c r="BJ62" s="15">
        <f t="shared" si="144"/>
        <v>0</v>
      </c>
      <c r="BK62" s="16">
        <v>0.15</v>
      </c>
      <c r="BL62" s="16">
        <v>0</v>
      </c>
      <c r="BM62" s="16">
        <v>0.15</v>
      </c>
      <c r="BN62" s="16">
        <v>0</v>
      </c>
      <c r="BO62" s="52">
        <v>0</v>
      </c>
      <c r="BP62" s="15">
        <f t="shared" ref="BP62:BQ62" si="145">BP72</f>
        <v>0</v>
      </c>
      <c r="BQ62" s="15">
        <f t="shared" si="145"/>
        <v>0</v>
      </c>
      <c r="BR62" s="16">
        <v>0</v>
      </c>
      <c r="BS62" s="15">
        <f t="shared" ref="BS62:BU62" si="146">BS72</f>
        <v>0</v>
      </c>
      <c r="BT62" s="15">
        <f t="shared" si="146"/>
        <v>0</v>
      </c>
      <c r="BU62" s="15">
        <f t="shared" si="146"/>
        <v>0</v>
      </c>
      <c r="BV62" s="16">
        <v>0</v>
      </c>
      <c r="BW62" s="22"/>
      <c r="BX62" s="22"/>
      <c r="BY62" s="45"/>
      <c r="BZ62" s="35"/>
      <c r="CA62" s="45"/>
      <c r="CB62" s="35"/>
      <c r="CC62" s="46"/>
      <c r="CD62" s="22"/>
    </row>
    <row r="63" spans="1:82" ht="94.5" x14ac:dyDescent="0.25">
      <c r="A63" s="66" t="s">
        <v>360</v>
      </c>
      <c r="B63" s="80" t="s">
        <v>357</v>
      </c>
      <c r="C63" s="58"/>
      <c r="D63" s="22"/>
      <c r="E63" s="15">
        <f t="shared" ref="E63:F63" si="147">E73</f>
        <v>0</v>
      </c>
      <c r="F63" s="15">
        <f t="shared" si="147"/>
        <v>0</v>
      </c>
      <c r="G63" s="16">
        <v>0</v>
      </c>
      <c r="H63" s="15">
        <f t="shared" ref="H63:J63" si="148">H73</f>
        <v>0</v>
      </c>
      <c r="I63" s="15">
        <f t="shared" si="148"/>
        <v>0</v>
      </c>
      <c r="J63" s="15">
        <f t="shared" si="148"/>
        <v>0</v>
      </c>
      <c r="K63" s="16">
        <v>0</v>
      </c>
      <c r="L63" s="15">
        <f t="shared" ref="L63:AA63" si="149">L73</f>
        <v>0</v>
      </c>
      <c r="M63" s="15">
        <f t="shared" si="149"/>
        <v>0</v>
      </c>
      <c r="N63" s="15">
        <f t="shared" si="149"/>
        <v>0</v>
      </c>
      <c r="O63" s="15">
        <f t="shared" si="149"/>
        <v>0</v>
      </c>
      <c r="P63" s="15">
        <f t="shared" si="149"/>
        <v>0</v>
      </c>
      <c r="Q63" s="15">
        <f t="shared" si="149"/>
        <v>0</v>
      </c>
      <c r="R63" s="15">
        <f t="shared" si="149"/>
        <v>0</v>
      </c>
      <c r="S63" s="15">
        <f t="shared" si="149"/>
        <v>0</v>
      </c>
      <c r="T63" s="15">
        <f t="shared" si="149"/>
        <v>0</v>
      </c>
      <c r="U63" s="16">
        <v>0</v>
      </c>
      <c r="V63" s="15">
        <f t="shared" si="149"/>
        <v>0</v>
      </c>
      <c r="W63" s="15">
        <f t="shared" si="149"/>
        <v>0</v>
      </c>
      <c r="X63" s="15">
        <f t="shared" si="149"/>
        <v>0</v>
      </c>
      <c r="Y63" s="16">
        <v>0</v>
      </c>
      <c r="Z63" s="15">
        <f t="shared" si="149"/>
        <v>0</v>
      </c>
      <c r="AA63" s="15">
        <f t="shared" si="149"/>
        <v>0</v>
      </c>
      <c r="AB63" s="16">
        <v>0</v>
      </c>
      <c r="AC63" s="15">
        <f t="shared" ref="AC63:AE63" si="150">AC73</f>
        <v>0</v>
      </c>
      <c r="AD63" s="15">
        <f t="shared" si="150"/>
        <v>0</v>
      </c>
      <c r="AE63" s="15">
        <f t="shared" si="150"/>
        <v>0</v>
      </c>
      <c r="AF63" s="77">
        <v>0</v>
      </c>
      <c r="AG63" s="15">
        <f t="shared" ref="AG63:AO63" si="151">AG73</f>
        <v>0</v>
      </c>
      <c r="AH63" s="15">
        <f t="shared" si="151"/>
        <v>0</v>
      </c>
      <c r="AI63" s="16">
        <v>0</v>
      </c>
      <c r="AJ63" s="15">
        <f t="shared" si="151"/>
        <v>0</v>
      </c>
      <c r="AK63" s="15">
        <f t="shared" si="151"/>
        <v>0</v>
      </c>
      <c r="AL63" s="15">
        <f t="shared" si="151"/>
        <v>0</v>
      </c>
      <c r="AM63" s="16">
        <v>0</v>
      </c>
      <c r="AN63" s="15">
        <f t="shared" si="151"/>
        <v>0</v>
      </c>
      <c r="AO63" s="15">
        <f t="shared" si="151"/>
        <v>0</v>
      </c>
      <c r="AP63" s="6">
        <f t="shared" si="11"/>
        <v>0.02</v>
      </c>
      <c r="AQ63" s="15">
        <f t="shared" ref="AQ63" si="152">AQ73</f>
        <v>0</v>
      </c>
      <c r="AR63" s="16">
        <v>0.02</v>
      </c>
      <c r="AS63" s="15">
        <f t="shared" ref="AS63" si="153">AS73</f>
        <v>0</v>
      </c>
      <c r="AT63" s="44">
        <v>0</v>
      </c>
      <c r="AU63" s="15">
        <f t="shared" ref="AU63:BJ64" si="154">AU73</f>
        <v>0</v>
      </c>
      <c r="AV63" s="15">
        <f t="shared" si="154"/>
        <v>0</v>
      </c>
      <c r="AW63" s="15">
        <f t="shared" si="154"/>
        <v>0</v>
      </c>
      <c r="AX63" s="15">
        <f t="shared" si="154"/>
        <v>0</v>
      </c>
      <c r="AY63" s="15">
        <f t="shared" si="154"/>
        <v>0</v>
      </c>
      <c r="AZ63" s="15">
        <f t="shared" si="154"/>
        <v>0</v>
      </c>
      <c r="BA63" s="15">
        <f t="shared" si="154"/>
        <v>0</v>
      </c>
      <c r="BB63" s="15">
        <f t="shared" si="154"/>
        <v>0</v>
      </c>
      <c r="BC63" s="15">
        <f t="shared" si="154"/>
        <v>0</v>
      </c>
      <c r="BD63" s="59">
        <v>0</v>
      </c>
      <c r="BE63" s="15">
        <f t="shared" si="154"/>
        <v>0</v>
      </c>
      <c r="BF63" s="15">
        <f t="shared" si="154"/>
        <v>0</v>
      </c>
      <c r="BG63" s="15">
        <f t="shared" si="154"/>
        <v>0</v>
      </c>
      <c r="BH63" s="15">
        <f t="shared" si="154"/>
        <v>0</v>
      </c>
      <c r="BI63" s="15">
        <f t="shared" si="154"/>
        <v>0</v>
      </c>
      <c r="BJ63" s="15">
        <f t="shared" si="154"/>
        <v>0</v>
      </c>
      <c r="BK63" s="16">
        <v>0.02</v>
      </c>
      <c r="BL63" s="16">
        <v>0</v>
      </c>
      <c r="BM63" s="16">
        <v>0.02</v>
      </c>
      <c r="BN63" s="16">
        <v>0</v>
      </c>
      <c r="BO63" s="52">
        <v>0</v>
      </c>
      <c r="BP63" s="15">
        <f t="shared" ref="BP63:BQ63" si="155">BP73</f>
        <v>0</v>
      </c>
      <c r="BQ63" s="15">
        <f t="shared" si="155"/>
        <v>0</v>
      </c>
      <c r="BR63" s="16">
        <v>0</v>
      </c>
      <c r="BS63" s="15">
        <f t="shared" ref="BS63:BU63" si="156">BS73</f>
        <v>0</v>
      </c>
      <c r="BT63" s="15">
        <f t="shared" si="156"/>
        <v>0</v>
      </c>
      <c r="BU63" s="15">
        <f t="shared" si="156"/>
        <v>0</v>
      </c>
      <c r="BV63" s="16">
        <v>0</v>
      </c>
      <c r="BW63" s="22"/>
      <c r="BX63" s="22"/>
      <c r="BY63" s="45"/>
      <c r="BZ63" s="35"/>
      <c r="CA63" s="45"/>
      <c r="CB63" s="35"/>
      <c r="CC63" s="46"/>
      <c r="CD63" s="22"/>
    </row>
    <row r="64" spans="1:82" ht="94.5" x14ac:dyDescent="0.25">
      <c r="A64" s="66" t="s">
        <v>361</v>
      </c>
      <c r="B64" s="80" t="s">
        <v>363</v>
      </c>
      <c r="C64" s="58"/>
      <c r="D64" s="22"/>
      <c r="E64" s="15">
        <f t="shared" ref="E64:F64" si="157">E74</f>
        <v>0</v>
      </c>
      <c r="F64" s="15">
        <f t="shared" si="157"/>
        <v>0</v>
      </c>
      <c r="G64" s="16">
        <v>0</v>
      </c>
      <c r="H64" s="15">
        <f t="shared" ref="H64:J64" si="158">H74</f>
        <v>0</v>
      </c>
      <c r="I64" s="15">
        <f t="shared" si="158"/>
        <v>0</v>
      </c>
      <c r="J64" s="15">
        <f t="shared" si="158"/>
        <v>0</v>
      </c>
      <c r="K64" s="16">
        <v>0</v>
      </c>
      <c r="L64" s="15">
        <f t="shared" ref="L64:AA64" si="159">L74</f>
        <v>0</v>
      </c>
      <c r="M64" s="15">
        <f t="shared" si="159"/>
        <v>0</v>
      </c>
      <c r="N64" s="15">
        <f t="shared" si="159"/>
        <v>0</v>
      </c>
      <c r="O64" s="15">
        <f t="shared" si="159"/>
        <v>0</v>
      </c>
      <c r="P64" s="15">
        <f t="shared" si="159"/>
        <v>0</v>
      </c>
      <c r="Q64" s="15">
        <f t="shared" si="159"/>
        <v>0</v>
      </c>
      <c r="R64" s="15">
        <f t="shared" si="159"/>
        <v>0</v>
      </c>
      <c r="S64" s="15">
        <f t="shared" si="159"/>
        <v>0</v>
      </c>
      <c r="T64" s="15">
        <f t="shared" si="159"/>
        <v>0</v>
      </c>
      <c r="U64" s="16">
        <v>0</v>
      </c>
      <c r="V64" s="15">
        <f t="shared" si="159"/>
        <v>0</v>
      </c>
      <c r="W64" s="15">
        <f t="shared" si="159"/>
        <v>0</v>
      </c>
      <c r="X64" s="15">
        <f t="shared" si="159"/>
        <v>0</v>
      </c>
      <c r="Y64" s="16">
        <v>0</v>
      </c>
      <c r="Z64" s="15">
        <f t="shared" si="159"/>
        <v>0</v>
      </c>
      <c r="AA64" s="15">
        <f t="shared" si="159"/>
        <v>0</v>
      </c>
      <c r="AB64" s="16">
        <v>0</v>
      </c>
      <c r="AC64" s="15">
        <f t="shared" ref="AC64:AE64" si="160">AC74</f>
        <v>0</v>
      </c>
      <c r="AD64" s="15">
        <f t="shared" si="160"/>
        <v>0</v>
      </c>
      <c r="AE64" s="15">
        <f t="shared" si="160"/>
        <v>0</v>
      </c>
      <c r="AF64" s="77">
        <v>0</v>
      </c>
      <c r="AG64" s="15">
        <f t="shared" ref="AG64:AO64" si="161">AG74</f>
        <v>0</v>
      </c>
      <c r="AH64" s="15">
        <f t="shared" si="161"/>
        <v>0</v>
      </c>
      <c r="AI64" s="16">
        <v>0</v>
      </c>
      <c r="AJ64" s="15">
        <f t="shared" si="161"/>
        <v>0</v>
      </c>
      <c r="AK64" s="15">
        <f t="shared" si="161"/>
        <v>0</v>
      </c>
      <c r="AL64" s="15">
        <f t="shared" si="161"/>
        <v>0</v>
      </c>
      <c r="AM64" s="16">
        <v>0</v>
      </c>
      <c r="AN64" s="15">
        <f t="shared" si="161"/>
        <v>0</v>
      </c>
      <c r="AO64" s="15">
        <f t="shared" si="161"/>
        <v>0</v>
      </c>
      <c r="AP64" s="6">
        <f t="shared" si="11"/>
        <v>0.03</v>
      </c>
      <c r="AQ64" s="15">
        <f t="shared" ref="AQ64:AS64" si="162">AQ74</f>
        <v>0</v>
      </c>
      <c r="AR64" s="15">
        <f t="shared" si="162"/>
        <v>0</v>
      </c>
      <c r="AS64" s="15">
        <f t="shared" si="162"/>
        <v>0</v>
      </c>
      <c r="AT64" s="44">
        <v>0</v>
      </c>
      <c r="AU64" s="15">
        <f t="shared" si="154"/>
        <v>0</v>
      </c>
      <c r="AV64" s="15">
        <f t="shared" si="154"/>
        <v>0</v>
      </c>
      <c r="AW64" s="15">
        <f t="shared" si="154"/>
        <v>0</v>
      </c>
      <c r="AX64" s="15">
        <f t="shared" si="154"/>
        <v>0</v>
      </c>
      <c r="AY64" s="15">
        <f t="shared" si="154"/>
        <v>0</v>
      </c>
      <c r="AZ64" s="15">
        <f t="shared" si="154"/>
        <v>0</v>
      </c>
      <c r="BA64" s="15">
        <f t="shared" si="154"/>
        <v>0</v>
      </c>
      <c r="BB64" s="15">
        <f t="shared" si="154"/>
        <v>0</v>
      </c>
      <c r="BC64" s="15">
        <f t="shared" si="154"/>
        <v>0</v>
      </c>
      <c r="BD64" s="59">
        <v>0</v>
      </c>
      <c r="BE64" s="15">
        <f t="shared" si="154"/>
        <v>0</v>
      </c>
      <c r="BF64" s="15">
        <f t="shared" si="154"/>
        <v>0</v>
      </c>
      <c r="BG64" s="15">
        <f t="shared" si="154"/>
        <v>0</v>
      </c>
      <c r="BH64" s="15">
        <f t="shared" si="154"/>
        <v>0</v>
      </c>
      <c r="BI64" s="15">
        <f t="shared" si="154"/>
        <v>0</v>
      </c>
      <c r="BJ64" s="15">
        <f t="shared" si="154"/>
        <v>0</v>
      </c>
      <c r="BK64" s="16">
        <v>0.03</v>
      </c>
      <c r="BL64" s="16">
        <v>0</v>
      </c>
      <c r="BM64" s="16">
        <v>0</v>
      </c>
      <c r="BN64" s="16">
        <v>0</v>
      </c>
      <c r="BO64" s="52">
        <v>0</v>
      </c>
      <c r="BP64" s="15">
        <f t="shared" ref="BP64:BQ64" si="163">BP74</f>
        <v>0</v>
      </c>
      <c r="BQ64" s="15">
        <f t="shared" si="163"/>
        <v>0</v>
      </c>
      <c r="BR64" s="16">
        <v>0</v>
      </c>
      <c r="BS64" s="15">
        <f t="shared" ref="BS64:BU64" si="164">BS74</f>
        <v>0</v>
      </c>
      <c r="BT64" s="15">
        <f t="shared" si="164"/>
        <v>0</v>
      </c>
      <c r="BU64" s="15">
        <f t="shared" si="164"/>
        <v>0</v>
      </c>
      <c r="BV64" s="16">
        <v>0</v>
      </c>
      <c r="BW64" s="22"/>
      <c r="BX64" s="22"/>
      <c r="BY64" s="45"/>
      <c r="BZ64" s="35"/>
      <c r="CA64" s="45"/>
      <c r="CB64" s="35"/>
      <c r="CC64" s="46"/>
      <c r="CD64" s="22"/>
    </row>
    <row r="65" spans="1:82" ht="78.75" x14ac:dyDescent="0.25">
      <c r="A65" s="66" t="s">
        <v>381</v>
      </c>
      <c r="B65" s="85" t="s">
        <v>369</v>
      </c>
      <c r="C65" s="58"/>
      <c r="D65" s="22"/>
      <c r="E65" s="15">
        <f t="shared" ref="E65:AO65" si="165">E75</f>
        <v>0</v>
      </c>
      <c r="F65" s="15">
        <f t="shared" si="165"/>
        <v>0</v>
      </c>
      <c r="G65" s="15">
        <f t="shared" si="165"/>
        <v>0.24</v>
      </c>
      <c r="H65" s="15">
        <f t="shared" si="165"/>
        <v>0</v>
      </c>
      <c r="I65" s="15">
        <f t="shared" si="165"/>
        <v>0</v>
      </c>
      <c r="J65" s="15">
        <f t="shared" si="165"/>
        <v>0</v>
      </c>
      <c r="K65" s="15">
        <f t="shared" si="165"/>
        <v>0</v>
      </c>
      <c r="L65" s="15">
        <f t="shared" si="165"/>
        <v>0</v>
      </c>
      <c r="M65" s="15">
        <f t="shared" si="165"/>
        <v>0</v>
      </c>
      <c r="N65" s="15">
        <f t="shared" si="165"/>
        <v>0</v>
      </c>
      <c r="O65" s="15">
        <f t="shared" si="165"/>
        <v>0</v>
      </c>
      <c r="P65" s="15">
        <f t="shared" si="165"/>
        <v>0</v>
      </c>
      <c r="Q65" s="15">
        <f t="shared" si="165"/>
        <v>0</v>
      </c>
      <c r="R65" s="15">
        <f t="shared" si="165"/>
        <v>0</v>
      </c>
      <c r="S65" s="15">
        <f t="shared" si="165"/>
        <v>0</v>
      </c>
      <c r="T65" s="15">
        <f t="shared" si="165"/>
        <v>0</v>
      </c>
      <c r="U65" s="15">
        <f t="shared" si="165"/>
        <v>0</v>
      </c>
      <c r="V65" s="15">
        <f t="shared" si="165"/>
        <v>0</v>
      </c>
      <c r="W65" s="15">
        <f t="shared" si="165"/>
        <v>0</v>
      </c>
      <c r="X65" s="15">
        <f t="shared" si="165"/>
        <v>0</v>
      </c>
      <c r="Y65" s="15">
        <f t="shared" si="165"/>
        <v>0</v>
      </c>
      <c r="Z65" s="15">
        <f t="shared" si="165"/>
        <v>0</v>
      </c>
      <c r="AA65" s="15">
        <f t="shared" si="165"/>
        <v>0</v>
      </c>
      <c r="AB65" s="15">
        <f t="shared" si="165"/>
        <v>0.24</v>
      </c>
      <c r="AC65" s="15">
        <f t="shared" si="165"/>
        <v>0</v>
      </c>
      <c r="AD65" s="15">
        <f t="shared" si="165"/>
        <v>0</v>
      </c>
      <c r="AE65" s="15">
        <f t="shared" si="165"/>
        <v>0</v>
      </c>
      <c r="AF65" s="15">
        <f t="shared" si="165"/>
        <v>0</v>
      </c>
      <c r="AG65" s="15">
        <f t="shared" si="165"/>
        <v>0</v>
      </c>
      <c r="AH65" s="15">
        <f t="shared" si="165"/>
        <v>0</v>
      </c>
      <c r="AI65" s="15">
        <f t="shared" si="165"/>
        <v>0</v>
      </c>
      <c r="AJ65" s="15">
        <f t="shared" si="165"/>
        <v>0</v>
      </c>
      <c r="AK65" s="15">
        <f t="shared" si="165"/>
        <v>0</v>
      </c>
      <c r="AL65" s="15">
        <f t="shared" si="165"/>
        <v>0</v>
      </c>
      <c r="AM65" s="15">
        <f t="shared" si="165"/>
        <v>0</v>
      </c>
      <c r="AN65" s="15">
        <f t="shared" si="165"/>
        <v>0</v>
      </c>
      <c r="AO65" s="15">
        <f t="shared" si="165"/>
        <v>0</v>
      </c>
      <c r="AP65" s="6">
        <f t="shared" si="11"/>
        <v>0.47899999999999998</v>
      </c>
      <c r="AQ65" s="15">
        <f t="shared" ref="AQ65:BQ65" si="166">AQ75</f>
        <v>0</v>
      </c>
      <c r="AR65" s="15">
        <f t="shared" si="166"/>
        <v>0</v>
      </c>
      <c r="AS65" s="15">
        <f t="shared" si="166"/>
        <v>0</v>
      </c>
      <c r="AT65" s="15">
        <f t="shared" si="166"/>
        <v>0</v>
      </c>
      <c r="AU65" s="15">
        <f t="shared" si="166"/>
        <v>0</v>
      </c>
      <c r="AV65" s="15">
        <f t="shared" si="166"/>
        <v>0</v>
      </c>
      <c r="AW65" s="15">
        <f t="shared" si="166"/>
        <v>0</v>
      </c>
      <c r="AX65" s="15">
        <f t="shared" si="166"/>
        <v>0</v>
      </c>
      <c r="AY65" s="15">
        <f t="shared" si="166"/>
        <v>0</v>
      </c>
      <c r="AZ65" s="15">
        <f t="shared" si="166"/>
        <v>0</v>
      </c>
      <c r="BA65" s="15">
        <f t="shared" si="166"/>
        <v>0</v>
      </c>
      <c r="BB65" s="15">
        <f t="shared" si="166"/>
        <v>0</v>
      </c>
      <c r="BC65" s="15">
        <f t="shared" si="166"/>
        <v>0</v>
      </c>
      <c r="BD65" s="15">
        <f t="shared" si="166"/>
        <v>0</v>
      </c>
      <c r="BE65" s="15">
        <f t="shared" si="166"/>
        <v>0</v>
      </c>
      <c r="BF65" s="15">
        <f t="shared" si="166"/>
        <v>0</v>
      </c>
      <c r="BG65" s="15">
        <f t="shared" si="166"/>
        <v>0</v>
      </c>
      <c r="BH65" s="15">
        <f t="shared" si="166"/>
        <v>0</v>
      </c>
      <c r="BI65" s="15">
        <f t="shared" si="166"/>
        <v>0</v>
      </c>
      <c r="BJ65" s="15">
        <f t="shared" si="166"/>
        <v>0</v>
      </c>
      <c r="BK65" s="15">
        <f t="shared" si="166"/>
        <v>0.27300000000000002</v>
      </c>
      <c r="BL65" s="15">
        <f t="shared" si="166"/>
        <v>0</v>
      </c>
      <c r="BM65" s="15">
        <f t="shared" si="166"/>
        <v>0</v>
      </c>
      <c r="BN65" s="15">
        <f t="shared" si="166"/>
        <v>0</v>
      </c>
      <c r="BO65" s="15">
        <f t="shared" si="166"/>
        <v>0</v>
      </c>
      <c r="BP65" s="15">
        <f t="shared" si="166"/>
        <v>0</v>
      </c>
      <c r="BQ65" s="15">
        <f t="shared" si="166"/>
        <v>0</v>
      </c>
      <c r="BR65" s="16">
        <v>0.20599999999999999</v>
      </c>
      <c r="BS65" s="15">
        <f t="shared" ref="BS65:BU65" si="167">BS75</f>
        <v>0</v>
      </c>
      <c r="BT65" s="15">
        <f t="shared" si="167"/>
        <v>0</v>
      </c>
      <c r="BU65" s="15">
        <f t="shared" si="167"/>
        <v>0</v>
      </c>
      <c r="BV65" s="16"/>
      <c r="BW65" s="22"/>
      <c r="BX65" s="22"/>
      <c r="BY65" s="45"/>
      <c r="BZ65" s="35"/>
      <c r="CA65" s="45"/>
      <c r="CB65" s="35"/>
      <c r="CC65" s="46"/>
      <c r="CD65" s="22"/>
    </row>
    <row r="66" spans="1:82" ht="78.75" x14ac:dyDescent="0.25">
      <c r="A66" s="66" t="s">
        <v>382</v>
      </c>
      <c r="B66" s="83" t="s">
        <v>370</v>
      </c>
      <c r="C66" s="58"/>
      <c r="D66" s="22"/>
      <c r="E66" s="15">
        <f t="shared" ref="E66:AO66" si="168">E76</f>
        <v>0</v>
      </c>
      <c r="F66" s="15">
        <f t="shared" si="168"/>
        <v>0</v>
      </c>
      <c r="G66" s="15">
        <f t="shared" si="168"/>
        <v>0</v>
      </c>
      <c r="H66" s="15">
        <f t="shared" si="168"/>
        <v>0</v>
      </c>
      <c r="I66" s="15">
        <f t="shared" si="168"/>
        <v>0</v>
      </c>
      <c r="J66" s="15">
        <f t="shared" si="168"/>
        <v>0</v>
      </c>
      <c r="K66" s="15">
        <f t="shared" si="168"/>
        <v>0</v>
      </c>
      <c r="L66" s="15">
        <f t="shared" si="168"/>
        <v>0</v>
      </c>
      <c r="M66" s="15">
        <f t="shared" si="168"/>
        <v>0</v>
      </c>
      <c r="N66" s="15">
        <f t="shared" si="168"/>
        <v>0</v>
      </c>
      <c r="O66" s="15">
        <f t="shared" si="168"/>
        <v>0</v>
      </c>
      <c r="P66" s="15">
        <f t="shared" si="168"/>
        <v>0</v>
      </c>
      <c r="Q66" s="15">
        <f t="shared" si="168"/>
        <v>0</v>
      </c>
      <c r="R66" s="15">
        <f t="shared" si="168"/>
        <v>0</v>
      </c>
      <c r="S66" s="15">
        <f t="shared" si="168"/>
        <v>0</v>
      </c>
      <c r="T66" s="15">
        <f t="shared" si="168"/>
        <v>0</v>
      </c>
      <c r="U66" s="15">
        <f t="shared" si="168"/>
        <v>0</v>
      </c>
      <c r="V66" s="15">
        <f t="shared" si="168"/>
        <v>0</v>
      </c>
      <c r="W66" s="15">
        <f t="shared" si="168"/>
        <v>0</v>
      </c>
      <c r="X66" s="15">
        <f t="shared" si="168"/>
        <v>0</v>
      </c>
      <c r="Y66" s="15">
        <f t="shared" si="168"/>
        <v>0</v>
      </c>
      <c r="Z66" s="15">
        <f t="shared" si="168"/>
        <v>0</v>
      </c>
      <c r="AA66" s="15">
        <f t="shared" si="168"/>
        <v>0</v>
      </c>
      <c r="AB66" s="15">
        <f t="shared" si="168"/>
        <v>0</v>
      </c>
      <c r="AC66" s="15">
        <f t="shared" si="168"/>
        <v>0</v>
      </c>
      <c r="AD66" s="15">
        <f t="shared" si="168"/>
        <v>0</v>
      </c>
      <c r="AE66" s="15">
        <f t="shared" si="168"/>
        <v>0</v>
      </c>
      <c r="AF66" s="15">
        <f t="shared" si="168"/>
        <v>0</v>
      </c>
      <c r="AG66" s="15">
        <f t="shared" si="168"/>
        <v>0</v>
      </c>
      <c r="AH66" s="15">
        <f t="shared" si="168"/>
        <v>0</v>
      </c>
      <c r="AI66" s="15">
        <f t="shared" si="168"/>
        <v>0</v>
      </c>
      <c r="AJ66" s="15">
        <f t="shared" si="168"/>
        <v>0</v>
      </c>
      <c r="AK66" s="15">
        <f t="shared" si="168"/>
        <v>0</v>
      </c>
      <c r="AL66" s="15">
        <f t="shared" si="168"/>
        <v>0</v>
      </c>
      <c r="AM66" s="15">
        <f t="shared" si="168"/>
        <v>0</v>
      </c>
      <c r="AN66" s="15">
        <f t="shared" si="168"/>
        <v>0</v>
      </c>
      <c r="AO66" s="15">
        <f t="shared" si="168"/>
        <v>0</v>
      </c>
      <c r="AP66" s="6">
        <f t="shared" si="11"/>
        <v>0.27300000000000002</v>
      </c>
      <c r="AQ66" s="15">
        <f t="shared" ref="AQ66:BQ66" si="169">AQ76</f>
        <v>0</v>
      </c>
      <c r="AR66" s="15">
        <f t="shared" si="169"/>
        <v>0</v>
      </c>
      <c r="AS66" s="15">
        <f t="shared" si="169"/>
        <v>0</v>
      </c>
      <c r="AT66" s="15">
        <f t="shared" si="169"/>
        <v>0</v>
      </c>
      <c r="AU66" s="15">
        <f t="shared" si="169"/>
        <v>0</v>
      </c>
      <c r="AV66" s="15">
        <f t="shared" si="169"/>
        <v>0</v>
      </c>
      <c r="AW66" s="15">
        <f t="shared" si="169"/>
        <v>0</v>
      </c>
      <c r="AX66" s="15">
        <f t="shared" si="169"/>
        <v>0</v>
      </c>
      <c r="AY66" s="15">
        <f t="shared" si="169"/>
        <v>0</v>
      </c>
      <c r="AZ66" s="15">
        <f t="shared" si="169"/>
        <v>0</v>
      </c>
      <c r="BA66" s="15">
        <f t="shared" si="169"/>
        <v>0</v>
      </c>
      <c r="BB66" s="15">
        <f t="shared" si="169"/>
        <v>0</v>
      </c>
      <c r="BC66" s="15">
        <f t="shared" si="169"/>
        <v>0</v>
      </c>
      <c r="BD66" s="15">
        <f t="shared" si="169"/>
        <v>0</v>
      </c>
      <c r="BE66" s="15">
        <f t="shared" si="169"/>
        <v>0</v>
      </c>
      <c r="BF66" s="15">
        <f t="shared" si="169"/>
        <v>0</v>
      </c>
      <c r="BG66" s="15">
        <f t="shared" si="169"/>
        <v>0</v>
      </c>
      <c r="BH66" s="15">
        <f t="shared" si="169"/>
        <v>0</v>
      </c>
      <c r="BI66" s="15">
        <f t="shared" si="169"/>
        <v>0</v>
      </c>
      <c r="BJ66" s="15">
        <f t="shared" si="169"/>
        <v>0</v>
      </c>
      <c r="BK66" s="15">
        <f t="shared" si="169"/>
        <v>0</v>
      </c>
      <c r="BL66" s="15">
        <f t="shared" si="169"/>
        <v>0</v>
      </c>
      <c r="BM66" s="15">
        <f t="shared" si="169"/>
        <v>0</v>
      </c>
      <c r="BN66" s="15">
        <f t="shared" si="169"/>
        <v>0</v>
      </c>
      <c r="BO66" s="15">
        <f t="shared" si="169"/>
        <v>0</v>
      </c>
      <c r="BP66" s="15">
        <f t="shared" si="169"/>
        <v>0</v>
      </c>
      <c r="BQ66" s="15">
        <f t="shared" si="169"/>
        <v>0</v>
      </c>
      <c r="BR66" s="16">
        <v>0.27300000000000002</v>
      </c>
      <c r="BS66" s="15">
        <f t="shared" ref="BS66:BU66" si="170">BS76</f>
        <v>0</v>
      </c>
      <c r="BT66" s="15">
        <f t="shared" si="170"/>
        <v>0</v>
      </c>
      <c r="BU66" s="15">
        <f t="shared" si="170"/>
        <v>0</v>
      </c>
      <c r="BV66" s="16"/>
      <c r="BW66" s="22"/>
      <c r="BX66" s="22"/>
      <c r="BY66" s="45"/>
      <c r="BZ66" s="35"/>
      <c r="CA66" s="45"/>
      <c r="CB66" s="35"/>
      <c r="CC66" s="46"/>
      <c r="CD66" s="22"/>
    </row>
    <row r="67" spans="1:82" ht="78.75" x14ac:dyDescent="0.25">
      <c r="A67" s="66" t="s">
        <v>383</v>
      </c>
      <c r="B67" s="85" t="s">
        <v>374</v>
      </c>
      <c r="C67" s="58"/>
      <c r="D67" s="22"/>
      <c r="E67" s="15">
        <f t="shared" ref="E67:AO67" si="171">E77</f>
        <v>0</v>
      </c>
      <c r="F67" s="15">
        <f t="shared" si="171"/>
        <v>0</v>
      </c>
      <c r="G67" s="15">
        <f t="shared" si="171"/>
        <v>0</v>
      </c>
      <c r="H67" s="15">
        <f t="shared" si="171"/>
        <v>0</v>
      </c>
      <c r="I67" s="15">
        <f t="shared" si="171"/>
        <v>0</v>
      </c>
      <c r="J67" s="15">
        <f t="shared" si="171"/>
        <v>0</v>
      </c>
      <c r="K67" s="15">
        <f t="shared" si="171"/>
        <v>0</v>
      </c>
      <c r="L67" s="15">
        <f t="shared" si="171"/>
        <v>0</v>
      </c>
      <c r="M67" s="15">
        <f t="shared" si="171"/>
        <v>0</v>
      </c>
      <c r="N67" s="15">
        <f t="shared" si="171"/>
        <v>0</v>
      </c>
      <c r="O67" s="15">
        <f t="shared" si="171"/>
        <v>0</v>
      </c>
      <c r="P67" s="15">
        <f t="shared" si="171"/>
        <v>0</v>
      </c>
      <c r="Q67" s="15">
        <f t="shared" si="171"/>
        <v>0</v>
      </c>
      <c r="R67" s="15">
        <f t="shared" si="171"/>
        <v>0</v>
      </c>
      <c r="S67" s="15">
        <f t="shared" si="171"/>
        <v>0</v>
      </c>
      <c r="T67" s="15">
        <f t="shared" si="171"/>
        <v>0</v>
      </c>
      <c r="U67" s="15">
        <f t="shared" si="171"/>
        <v>0</v>
      </c>
      <c r="V67" s="15">
        <f t="shared" si="171"/>
        <v>0</v>
      </c>
      <c r="W67" s="15">
        <f t="shared" si="171"/>
        <v>0</v>
      </c>
      <c r="X67" s="15">
        <f t="shared" si="171"/>
        <v>0</v>
      </c>
      <c r="Y67" s="15">
        <f t="shared" si="171"/>
        <v>0</v>
      </c>
      <c r="Z67" s="15">
        <f t="shared" si="171"/>
        <v>0</v>
      </c>
      <c r="AA67" s="15">
        <f t="shared" si="171"/>
        <v>0</v>
      </c>
      <c r="AB67" s="15">
        <f t="shared" si="171"/>
        <v>0</v>
      </c>
      <c r="AC67" s="15">
        <f t="shared" si="171"/>
        <v>0</v>
      </c>
      <c r="AD67" s="15">
        <f t="shared" si="171"/>
        <v>0</v>
      </c>
      <c r="AE67" s="15">
        <f t="shared" si="171"/>
        <v>0</v>
      </c>
      <c r="AF67" s="15">
        <f t="shared" si="171"/>
        <v>0</v>
      </c>
      <c r="AG67" s="15">
        <f t="shared" si="171"/>
        <v>0</v>
      </c>
      <c r="AH67" s="15">
        <f t="shared" si="171"/>
        <v>0</v>
      </c>
      <c r="AI67" s="15">
        <f t="shared" si="171"/>
        <v>0</v>
      </c>
      <c r="AJ67" s="15">
        <f t="shared" si="171"/>
        <v>0</v>
      </c>
      <c r="AK67" s="15">
        <f t="shared" si="171"/>
        <v>0</v>
      </c>
      <c r="AL67" s="15">
        <f t="shared" si="171"/>
        <v>0</v>
      </c>
      <c r="AM67" s="15">
        <f t="shared" si="171"/>
        <v>0</v>
      </c>
      <c r="AN67" s="15">
        <f t="shared" si="171"/>
        <v>0</v>
      </c>
      <c r="AO67" s="15">
        <f t="shared" si="171"/>
        <v>0</v>
      </c>
      <c r="AP67" s="6">
        <f t="shared" si="11"/>
        <v>0.20599999999999999</v>
      </c>
      <c r="AQ67" s="15">
        <f t="shared" ref="AQ67:BQ67" si="172">AQ77</f>
        <v>0</v>
      </c>
      <c r="AR67" s="15">
        <f t="shared" si="172"/>
        <v>0</v>
      </c>
      <c r="AS67" s="15">
        <f t="shared" si="172"/>
        <v>0</v>
      </c>
      <c r="AT67" s="15">
        <f t="shared" si="172"/>
        <v>0</v>
      </c>
      <c r="AU67" s="15">
        <f t="shared" si="172"/>
        <v>0</v>
      </c>
      <c r="AV67" s="15">
        <f t="shared" si="172"/>
        <v>0</v>
      </c>
      <c r="AW67" s="15">
        <f t="shared" si="172"/>
        <v>0</v>
      </c>
      <c r="AX67" s="15">
        <f t="shared" si="172"/>
        <v>0</v>
      </c>
      <c r="AY67" s="15">
        <f t="shared" si="172"/>
        <v>0</v>
      </c>
      <c r="AZ67" s="15">
        <f t="shared" si="172"/>
        <v>0</v>
      </c>
      <c r="BA67" s="15">
        <f t="shared" si="172"/>
        <v>0</v>
      </c>
      <c r="BB67" s="15">
        <f t="shared" si="172"/>
        <v>0</v>
      </c>
      <c r="BC67" s="15">
        <f t="shared" si="172"/>
        <v>0</v>
      </c>
      <c r="BD67" s="15">
        <f t="shared" si="172"/>
        <v>0</v>
      </c>
      <c r="BE67" s="15">
        <f t="shared" si="172"/>
        <v>0</v>
      </c>
      <c r="BF67" s="15">
        <f t="shared" si="172"/>
        <v>0</v>
      </c>
      <c r="BG67" s="15">
        <f t="shared" si="172"/>
        <v>0</v>
      </c>
      <c r="BH67" s="15">
        <f t="shared" si="172"/>
        <v>0</v>
      </c>
      <c r="BI67" s="15">
        <f t="shared" si="172"/>
        <v>0</v>
      </c>
      <c r="BJ67" s="15">
        <f t="shared" si="172"/>
        <v>0</v>
      </c>
      <c r="BK67" s="15">
        <f t="shared" si="172"/>
        <v>0</v>
      </c>
      <c r="BL67" s="15">
        <f t="shared" si="172"/>
        <v>0</v>
      </c>
      <c r="BM67" s="15">
        <f t="shared" si="172"/>
        <v>0</v>
      </c>
      <c r="BN67" s="15">
        <f t="shared" si="172"/>
        <v>0</v>
      </c>
      <c r="BO67" s="15">
        <f t="shared" si="172"/>
        <v>0</v>
      </c>
      <c r="BP67" s="15">
        <f t="shared" si="172"/>
        <v>0</v>
      </c>
      <c r="BQ67" s="15">
        <f t="shared" si="172"/>
        <v>0</v>
      </c>
      <c r="BR67" s="16">
        <v>0.20599999999999999</v>
      </c>
      <c r="BS67" s="15">
        <f t="shared" ref="BS67:BU67" si="173">BS77</f>
        <v>0</v>
      </c>
      <c r="BT67" s="15">
        <f t="shared" si="173"/>
        <v>0</v>
      </c>
      <c r="BU67" s="15">
        <f t="shared" si="173"/>
        <v>0</v>
      </c>
      <c r="BV67" s="16"/>
      <c r="BW67" s="22"/>
      <c r="BX67" s="22"/>
      <c r="BY67" s="45"/>
      <c r="BZ67" s="35"/>
      <c r="CA67" s="45"/>
      <c r="CB67" s="35"/>
      <c r="CC67" s="46"/>
      <c r="CD67" s="22"/>
    </row>
    <row r="68" spans="1:82" ht="78.75" x14ac:dyDescent="0.25">
      <c r="A68" s="66" t="s">
        <v>384</v>
      </c>
      <c r="B68" s="83" t="s">
        <v>375</v>
      </c>
      <c r="C68" s="58"/>
      <c r="D68" s="22"/>
      <c r="E68" s="15">
        <f t="shared" ref="E68:AO68" si="174">E79</f>
        <v>0</v>
      </c>
      <c r="F68" s="15">
        <f t="shared" si="174"/>
        <v>0</v>
      </c>
      <c r="G68" s="15">
        <f t="shared" si="174"/>
        <v>0</v>
      </c>
      <c r="H68" s="15">
        <f t="shared" si="174"/>
        <v>0</v>
      </c>
      <c r="I68" s="15">
        <f t="shared" si="174"/>
        <v>0</v>
      </c>
      <c r="J68" s="15">
        <f t="shared" si="174"/>
        <v>0</v>
      </c>
      <c r="K68" s="15">
        <f t="shared" si="174"/>
        <v>0</v>
      </c>
      <c r="L68" s="15">
        <f t="shared" si="174"/>
        <v>0</v>
      </c>
      <c r="M68" s="15">
        <f t="shared" si="174"/>
        <v>0</v>
      </c>
      <c r="N68" s="15">
        <f t="shared" si="174"/>
        <v>0</v>
      </c>
      <c r="O68" s="15">
        <f t="shared" si="174"/>
        <v>0</v>
      </c>
      <c r="P68" s="15">
        <f t="shared" si="174"/>
        <v>0</v>
      </c>
      <c r="Q68" s="15">
        <f t="shared" si="174"/>
        <v>0</v>
      </c>
      <c r="R68" s="15">
        <f t="shared" si="174"/>
        <v>0</v>
      </c>
      <c r="S68" s="15">
        <f t="shared" si="174"/>
        <v>0</v>
      </c>
      <c r="T68" s="15">
        <f t="shared" si="174"/>
        <v>0</v>
      </c>
      <c r="U68" s="15">
        <f t="shared" si="174"/>
        <v>0</v>
      </c>
      <c r="V68" s="15">
        <f t="shared" si="174"/>
        <v>0</v>
      </c>
      <c r="W68" s="15">
        <f t="shared" si="174"/>
        <v>0</v>
      </c>
      <c r="X68" s="15">
        <f t="shared" si="174"/>
        <v>0</v>
      </c>
      <c r="Y68" s="15">
        <f t="shared" si="174"/>
        <v>0</v>
      </c>
      <c r="Z68" s="15">
        <f t="shared" si="174"/>
        <v>0</v>
      </c>
      <c r="AA68" s="15">
        <f t="shared" si="174"/>
        <v>0</v>
      </c>
      <c r="AB68" s="15">
        <f t="shared" si="174"/>
        <v>0</v>
      </c>
      <c r="AC68" s="15">
        <f t="shared" si="174"/>
        <v>0</v>
      </c>
      <c r="AD68" s="15">
        <f t="shared" si="174"/>
        <v>0</v>
      </c>
      <c r="AE68" s="15">
        <f t="shared" si="174"/>
        <v>0</v>
      </c>
      <c r="AF68" s="15">
        <f t="shared" si="174"/>
        <v>0</v>
      </c>
      <c r="AG68" s="15">
        <f t="shared" si="174"/>
        <v>0</v>
      </c>
      <c r="AH68" s="15">
        <f t="shared" si="174"/>
        <v>0</v>
      </c>
      <c r="AI68" s="15">
        <f t="shared" si="174"/>
        <v>0</v>
      </c>
      <c r="AJ68" s="15">
        <f t="shared" si="174"/>
        <v>0</v>
      </c>
      <c r="AK68" s="15">
        <f t="shared" si="174"/>
        <v>0</v>
      </c>
      <c r="AL68" s="15">
        <f t="shared" si="174"/>
        <v>0</v>
      </c>
      <c r="AM68" s="15">
        <f t="shared" si="174"/>
        <v>0</v>
      </c>
      <c r="AN68" s="15">
        <f t="shared" si="174"/>
        <v>0</v>
      </c>
      <c r="AO68" s="15">
        <f t="shared" si="174"/>
        <v>0</v>
      </c>
      <c r="AP68" s="6">
        <f t="shared" si="11"/>
        <v>0.04</v>
      </c>
      <c r="AQ68" s="15">
        <f t="shared" ref="AQ68:BQ68" si="175">AQ79</f>
        <v>0</v>
      </c>
      <c r="AR68" s="15">
        <f t="shared" si="175"/>
        <v>0</v>
      </c>
      <c r="AS68" s="15">
        <f t="shared" si="175"/>
        <v>0</v>
      </c>
      <c r="AT68" s="15">
        <f t="shared" si="175"/>
        <v>0</v>
      </c>
      <c r="AU68" s="15">
        <f t="shared" si="175"/>
        <v>0</v>
      </c>
      <c r="AV68" s="15">
        <f t="shared" si="175"/>
        <v>0</v>
      </c>
      <c r="AW68" s="15">
        <f t="shared" si="175"/>
        <v>0</v>
      </c>
      <c r="AX68" s="15">
        <f t="shared" si="175"/>
        <v>0</v>
      </c>
      <c r="AY68" s="15">
        <f t="shared" si="175"/>
        <v>0</v>
      </c>
      <c r="AZ68" s="15">
        <f t="shared" si="175"/>
        <v>0</v>
      </c>
      <c r="BA68" s="15">
        <f t="shared" si="175"/>
        <v>0</v>
      </c>
      <c r="BB68" s="15">
        <f t="shared" si="175"/>
        <v>0</v>
      </c>
      <c r="BC68" s="15">
        <f t="shared" si="175"/>
        <v>0</v>
      </c>
      <c r="BD68" s="15">
        <f t="shared" si="175"/>
        <v>0</v>
      </c>
      <c r="BE68" s="15">
        <f t="shared" si="175"/>
        <v>0</v>
      </c>
      <c r="BF68" s="15">
        <f t="shared" si="175"/>
        <v>0</v>
      </c>
      <c r="BG68" s="15">
        <f t="shared" si="175"/>
        <v>0</v>
      </c>
      <c r="BH68" s="15">
        <f t="shared" si="175"/>
        <v>0</v>
      </c>
      <c r="BI68" s="15">
        <f t="shared" si="175"/>
        <v>0</v>
      </c>
      <c r="BJ68" s="15">
        <f t="shared" si="175"/>
        <v>0</v>
      </c>
      <c r="BK68" s="15">
        <f t="shared" si="175"/>
        <v>0</v>
      </c>
      <c r="BL68" s="15">
        <f t="shared" si="175"/>
        <v>0</v>
      </c>
      <c r="BM68" s="15">
        <f t="shared" si="175"/>
        <v>0</v>
      </c>
      <c r="BN68" s="15">
        <f t="shared" si="175"/>
        <v>0</v>
      </c>
      <c r="BO68" s="15">
        <f t="shared" si="175"/>
        <v>0</v>
      </c>
      <c r="BP68" s="15">
        <f t="shared" si="175"/>
        <v>0</v>
      </c>
      <c r="BQ68" s="15">
        <f t="shared" si="175"/>
        <v>0</v>
      </c>
      <c r="BR68" s="16">
        <v>0.04</v>
      </c>
      <c r="BS68" s="15">
        <f t="shared" ref="BS68:BU68" si="176">BS79</f>
        <v>0</v>
      </c>
      <c r="BT68" s="15">
        <f t="shared" si="176"/>
        <v>0</v>
      </c>
      <c r="BU68" s="15">
        <f t="shared" si="176"/>
        <v>0</v>
      </c>
      <c r="BV68" s="16"/>
      <c r="BW68" s="22"/>
      <c r="BX68" s="22"/>
      <c r="BY68" s="45"/>
      <c r="BZ68" s="35"/>
      <c r="CA68" s="45"/>
      <c r="CB68" s="35"/>
      <c r="CC68" s="46"/>
      <c r="CD68" s="22"/>
    </row>
    <row r="69" spans="1:82" ht="63" x14ac:dyDescent="0.25">
      <c r="A69" s="66" t="s">
        <v>385</v>
      </c>
      <c r="B69" s="83" t="s">
        <v>377</v>
      </c>
      <c r="C69" s="58"/>
      <c r="D69" s="22"/>
      <c r="E69" s="15">
        <f t="shared" ref="E69:AO69" si="177">E80</f>
        <v>0</v>
      </c>
      <c r="F69" s="15">
        <f t="shared" si="177"/>
        <v>0</v>
      </c>
      <c r="G69" s="15">
        <f t="shared" si="177"/>
        <v>0</v>
      </c>
      <c r="H69" s="15">
        <f t="shared" si="177"/>
        <v>0</v>
      </c>
      <c r="I69" s="15">
        <f t="shared" si="177"/>
        <v>0</v>
      </c>
      <c r="J69" s="15">
        <f t="shared" si="177"/>
        <v>0</v>
      </c>
      <c r="K69" s="15">
        <f t="shared" si="177"/>
        <v>0</v>
      </c>
      <c r="L69" s="15">
        <f t="shared" si="177"/>
        <v>0</v>
      </c>
      <c r="M69" s="15">
        <f t="shared" si="177"/>
        <v>0</v>
      </c>
      <c r="N69" s="15">
        <f t="shared" si="177"/>
        <v>0</v>
      </c>
      <c r="O69" s="15">
        <f t="shared" si="177"/>
        <v>0</v>
      </c>
      <c r="P69" s="15">
        <f t="shared" si="177"/>
        <v>0</v>
      </c>
      <c r="Q69" s="15">
        <f t="shared" si="177"/>
        <v>0</v>
      </c>
      <c r="R69" s="15">
        <f t="shared" si="177"/>
        <v>0</v>
      </c>
      <c r="S69" s="15">
        <f t="shared" si="177"/>
        <v>0</v>
      </c>
      <c r="T69" s="15">
        <f t="shared" si="177"/>
        <v>0</v>
      </c>
      <c r="U69" s="15">
        <f t="shared" si="177"/>
        <v>0</v>
      </c>
      <c r="V69" s="15">
        <f t="shared" si="177"/>
        <v>0</v>
      </c>
      <c r="W69" s="15">
        <f t="shared" si="177"/>
        <v>0</v>
      </c>
      <c r="X69" s="15">
        <f t="shared" si="177"/>
        <v>0</v>
      </c>
      <c r="Y69" s="15">
        <f t="shared" si="177"/>
        <v>0</v>
      </c>
      <c r="Z69" s="15">
        <f t="shared" si="177"/>
        <v>0</v>
      </c>
      <c r="AA69" s="15">
        <f t="shared" si="177"/>
        <v>0</v>
      </c>
      <c r="AB69" s="15">
        <f t="shared" si="177"/>
        <v>0</v>
      </c>
      <c r="AC69" s="15">
        <f t="shared" si="177"/>
        <v>0</v>
      </c>
      <c r="AD69" s="15">
        <f t="shared" si="177"/>
        <v>0</v>
      </c>
      <c r="AE69" s="15">
        <f t="shared" si="177"/>
        <v>0</v>
      </c>
      <c r="AF69" s="15">
        <f t="shared" si="177"/>
        <v>0</v>
      </c>
      <c r="AG69" s="15">
        <f t="shared" si="177"/>
        <v>0</v>
      </c>
      <c r="AH69" s="15">
        <f t="shared" si="177"/>
        <v>0</v>
      </c>
      <c r="AI69" s="15">
        <f t="shared" si="177"/>
        <v>0</v>
      </c>
      <c r="AJ69" s="15">
        <f t="shared" si="177"/>
        <v>0</v>
      </c>
      <c r="AK69" s="15">
        <f t="shared" si="177"/>
        <v>0</v>
      </c>
      <c r="AL69" s="15">
        <f t="shared" si="177"/>
        <v>0</v>
      </c>
      <c r="AM69" s="15">
        <f t="shared" si="177"/>
        <v>0</v>
      </c>
      <c r="AN69" s="15">
        <f t="shared" si="177"/>
        <v>0</v>
      </c>
      <c r="AO69" s="15">
        <f t="shared" si="177"/>
        <v>0</v>
      </c>
      <c r="AP69" s="6">
        <f t="shared" si="11"/>
        <v>5.6740000000000004</v>
      </c>
      <c r="AQ69" s="15">
        <f t="shared" ref="AQ69:BN69" si="178">AQ80</f>
        <v>0</v>
      </c>
      <c r="AR69" s="15">
        <f t="shared" si="178"/>
        <v>0</v>
      </c>
      <c r="AS69" s="15">
        <f t="shared" si="178"/>
        <v>0</v>
      </c>
      <c r="AT69" s="15">
        <f t="shared" si="178"/>
        <v>1397</v>
      </c>
      <c r="AU69" s="15">
        <f t="shared" si="178"/>
        <v>0</v>
      </c>
      <c r="AV69" s="15">
        <f t="shared" si="178"/>
        <v>0</v>
      </c>
      <c r="AW69" s="15">
        <f t="shared" si="178"/>
        <v>0</v>
      </c>
      <c r="AX69" s="15">
        <f t="shared" si="178"/>
        <v>0</v>
      </c>
      <c r="AY69" s="15">
        <f t="shared" si="178"/>
        <v>0</v>
      </c>
      <c r="AZ69" s="15">
        <f t="shared" si="178"/>
        <v>0</v>
      </c>
      <c r="BA69" s="15">
        <f t="shared" si="178"/>
        <v>0</v>
      </c>
      <c r="BB69" s="15">
        <f t="shared" si="178"/>
        <v>0</v>
      </c>
      <c r="BC69" s="15">
        <f t="shared" si="178"/>
        <v>0</v>
      </c>
      <c r="BD69" s="15">
        <f t="shared" si="178"/>
        <v>0</v>
      </c>
      <c r="BE69" s="15">
        <f t="shared" si="178"/>
        <v>0</v>
      </c>
      <c r="BF69" s="15">
        <f t="shared" si="178"/>
        <v>0</v>
      </c>
      <c r="BG69" s="15">
        <f t="shared" si="178"/>
        <v>0</v>
      </c>
      <c r="BH69" s="15">
        <f t="shared" si="178"/>
        <v>0</v>
      </c>
      <c r="BI69" s="15">
        <f t="shared" si="178"/>
        <v>0</v>
      </c>
      <c r="BJ69" s="15">
        <f t="shared" si="178"/>
        <v>0</v>
      </c>
      <c r="BK69" s="15">
        <f t="shared" si="178"/>
        <v>5.6190000000000007</v>
      </c>
      <c r="BL69" s="15">
        <f t="shared" si="178"/>
        <v>0</v>
      </c>
      <c r="BM69" s="15">
        <f t="shared" si="178"/>
        <v>0</v>
      </c>
      <c r="BN69" s="15">
        <f t="shared" si="178"/>
        <v>0</v>
      </c>
      <c r="BO69" s="99">
        <v>0</v>
      </c>
      <c r="BP69" s="15">
        <f>BP80</f>
        <v>0</v>
      </c>
      <c r="BQ69" s="15">
        <f>BQ80</f>
        <v>0</v>
      </c>
      <c r="BR69" s="16">
        <v>5.5E-2</v>
      </c>
      <c r="BS69" s="15">
        <f t="shared" ref="BS69:BU69" si="179">BS80</f>
        <v>0</v>
      </c>
      <c r="BT69" s="15">
        <f t="shared" si="179"/>
        <v>0</v>
      </c>
      <c r="BU69" s="15">
        <f t="shared" si="179"/>
        <v>0</v>
      </c>
      <c r="BV69" s="16"/>
      <c r="BW69" s="22"/>
      <c r="BX69" s="22"/>
      <c r="BY69" s="45"/>
      <c r="BZ69" s="35"/>
      <c r="CA69" s="45"/>
      <c r="CB69" s="35"/>
      <c r="CC69" s="46"/>
      <c r="CD69" s="22"/>
    </row>
    <row r="70" spans="1:82" s="3" customFormat="1" ht="63" x14ac:dyDescent="0.25">
      <c r="A70" s="66" t="s">
        <v>189</v>
      </c>
      <c r="B70" s="14" t="s">
        <v>190</v>
      </c>
      <c r="C70" s="50" t="s">
        <v>138</v>
      </c>
      <c r="D70" s="21"/>
      <c r="E70" s="5">
        <f t="shared" ref="E70:AO70" si="180">E75</f>
        <v>0</v>
      </c>
      <c r="F70" s="5">
        <f t="shared" si="180"/>
        <v>0</v>
      </c>
      <c r="G70" s="8">
        <v>0</v>
      </c>
      <c r="H70" s="5">
        <f t="shared" ref="H70:J70" si="181">H75</f>
        <v>0</v>
      </c>
      <c r="I70" s="5">
        <f t="shared" si="181"/>
        <v>0</v>
      </c>
      <c r="J70" s="5">
        <f t="shared" si="181"/>
        <v>0</v>
      </c>
      <c r="K70" s="13">
        <v>0</v>
      </c>
      <c r="L70" s="5">
        <f t="shared" si="180"/>
        <v>0</v>
      </c>
      <c r="M70" s="5">
        <f t="shared" si="180"/>
        <v>0</v>
      </c>
      <c r="N70" s="8">
        <v>0</v>
      </c>
      <c r="O70" s="5">
        <f t="shared" si="180"/>
        <v>0</v>
      </c>
      <c r="P70" s="5">
        <f t="shared" si="180"/>
        <v>0</v>
      </c>
      <c r="Q70" s="5">
        <f t="shared" si="180"/>
        <v>0</v>
      </c>
      <c r="R70" s="13">
        <v>0</v>
      </c>
      <c r="S70" s="5">
        <f t="shared" si="180"/>
        <v>0</v>
      </c>
      <c r="T70" s="5">
        <f t="shared" si="180"/>
        <v>0</v>
      </c>
      <c r="U70" s="51">
        <v>0</v>
      </c>
      <c r="V70" s="5">
        <f t="shared" ref="V70:AL70" si="182">V71+V72+V73</f>
        <v>0</v>
      </c>
      <c r="W70" s="5">
        <f t="shared" si="182"/>
        <v>0</v>
      </c>
      <c r="X70" s="5">
        <f t="shared" si="182"/>
        <v>0</v>
      </c>
      <c r="Y70" s="52">
        <v>0</v>
      </c>
      <c r="Z70" s="5">
        <f t="shared" si="182"/>
        <v>0</v>
      </c>
      <c r="AA70" s="5">
        <f t="shared" si="182"/>
        <v>0</v>
      </c>
      <c r="AB70" s="51">
        <v>0</v>
      </c>
      <c r="AC70" s="5">
        <f t="shared" si="182"/>
        <v>0</v>
      </c>
      <c r="AD70" s="5">
        <f t="shared" si="182"/>
        <v>0</v>
      </c>
      <c r="AE70" s="5">
        <f t="shared" si="182"/>
        <v>0</v>
      </c>
      <c r="AF70" s="77">
        <v>0</v>
      </c>
      <c r="AG70" s="5">
        <f t="shared" si="182"/>
        <v>0</v>
      </c>
      <c r="AH70" s="5">
        <f t="shared" si="182"/>
        <v>0</v>
      </c>
      <c r="AI70" s="51">
        <f t="shared" ref="AI70:AI71" si="183">AI76</f>
        <v>0</v>
      </c>
      <c r="AJ70" s="5">
        <f t="shared" si="182"/>
        <v>0</v>
      </c>
      <c r="AK70" s="5">
        <f t="shared" si="182"/>
        <v>0</v>
      </c>
      <c r="AL70" s="5">
        <f t="shared" si="182"/>
        <v>0</v>
      </c>
      <c r="AM70" s="51">
        <f t="shared" ref="AM70:AM71" si="184">AM76</f>
        <v>0</v>
      </c>
      <c r="AN70" s="5">
        <f t="shared" si="180"/>
        <v>0</v>
      </c>
      <c r="AO70" s="5">
        <f t="shared" si="180"/>
        <v>0</v>
      </c>
      <c r="AP70" s="6">
        <f t="shared" si="11"/>
        <v>0</v>
      </c>
      <c r="AQ70" s="8">
        <v>0</v>
      </c>
      <c r="AR70" s="8">
        <v>0</v>
      </c>
      <c r="AS70" s="8">
        <v>0</v>
      </c>
      <c r="AT70" s="43"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51">
        <f t="shared" ref="BD70:BD71" si="185">BD76</f>
        <v>0</v>
      </c>
      <c r="BE70" s="8">
        <v>0</v>
      </c>
      <c r="BF70" s="8">
        <v>0</v>
      </c>
      <c r="BG70" s="8">
        <v>0</v>
      </c>
      <c r="BH70" s="51">
        <f t="shared" ref="BH70:BH71" si="186">BH76</f>
        <v>0</v>
      </c>
      <c r="BI70" s="8">
        <v>0</v>
      </c>
      <c r="BJ70" s="8">
        <v>0</v>
      </c>
      <c r="BK70" s="51">
        <f t="shared" ref="BK70:BK71" si="187">BK76</f>
        <v>0</v>
      </c>
      <c r="BL70" s="8">
        <v>0</v>
      </c>
      <c r="BM70" s="8">
        <v>0</v>
      </c>
      <c r="BN70" s="8">
        <v>0</v>
      </c>
      <c r="BO70" s="52">
        <v>0</v>
      </c>
      <c r="BP70" s="8">
        <v>0</v>
      </c>
      <c r="BQ70" s="8">
        <v>0</v>
      </c>
      <c r="BR70" s="51">
        <f t="shared" ref="BR70:BR79" si="188">BR76</f>
        <v>0</v>
      </c>
      <c r="BS70" s="8">
        <v>0</v>
      </c>
      <c r="BT70" s="8">
        <v>0</v>
      </c>
      <c r="BU70" s="8">
        <v>0</v>
      </c>
      <c r="BV70" s="51">
        <f t="shared" ref="BV70:BV71" si="189">BV76</f>
        <v>0</v>
      </c>
      <c r="BW70" s="21"/>
      <c r="BX70" s="21"/>
      <c r="BY70" s="39"/>
      <c r="BZ70" s="37"/>
      <c r="CA70" s="39"/>
      <c r="CB70" s="37"/>
      <c r="CC70" s="40"/>
      <c r="CD70" s="21"/>
    </row>
    <row r="71" spans="1:82" s="3" customFormat="1" ht="126" x14ac:dyDescent="0.25">
      <c r="A71" s="66" t="s">
        <v>191</v>
      </c>
      <c r="B71" s="19" t="s">
        <v>192</v>
      </c>
      <c r="C71" s="50" t="s">
        <v>138</v>
      </c>
      <c r="D71" s="21"/>
      <c r="E71" s="5">
        <f t="shared" si="116"/>
        <v>0</v>
      </c>
      <c r="F71" s="5">
        <f t="shared" si="116"/>
        <v>0</v>
      </c>
      <c r="G71" s="8">
        <v>0</v>
      </c>
      <c r="H71" s="5">
        <f t="shared" si="116"/>
        <v>0</v>
      </c>
      <c r="I71" s="5">
        <f t="shared" si="116"/>
        <v>0</v>
      </c>
      <c r="J71" s="5">
        <f t="shared" si="116"/>
        <v>0</v>
      </c>
      <c r="K71" s="13">
        <v>0</v>
      </c>
      <c r="L71" s="5">
        <f t="shared" si="116"/>
        <v>0</v>
      </c>
      <c r="M71" s="5">
        <f t="shared" si="116"/>
        <v>0</v>
      </c>
      <c r="N71" s="8">
        <v>0</v>
      </c>
      <c r="O71" s="5">
        <f t="shared" si="116"/>
        <v>0</v>
      </c>
      <c r="P71" s="5">
        <f t="shared" si="116"/>
        <v>0</v>
      </c>
      <c r="Q71" s="5">
        <f t="shared" si="116"/>
        <v>0</v>
      </c>
      <c r="R71" s="13">
        <v>0</v>
      </c>
      <c r="S71" s="5">
        <f t="shared" si="116"/>
        <v>0</v>
      </c>
      <c r="T71" s="5">
        <f t="shared" si="116"/>
        <v>0</v>
      </c>
      <c r="U71" s="51">
        <v>0</v>
      </c>
      <c r="V71" s="5">
        <f t="shared" ref="V71:AL71" si="190">V72+V73+V74</f>
        <v>0</v>
      </c>
      <c r="W71" s="5">
        <f t="shared" si="190"/>
        <v>0</v>
      </c>
      <c r="X71" s="5">
        <f t="shared" si="190"/>
        <v>0</v>
      </c>
      <c r="Y71" s="52">
        <v>0</v>
      </c>
      <c r="Z71" s="5">
        <f t="shared" si="190"/>
        <v>0</v>
      </c>
      <c r="AA71" s="5">
        <f t="shared" si="190"/>
        <v>0</v>
      </c>
      <c r="AB71" s="51">
        <v>0</v>
      </c>
      <c r="AC71" s="5">
        <f t="shared" si="190"/>
        <v>0</v>
      </c>
      <c r="AD71" s="5">
        <f t="shared" si="190"/>
        <v>0</v>
      </c>
      <c r="AE71" s="5">
        <f t="shared" si="190"/>
        <v>0</v>
      </c>
      <c r="AF71" s="77">
        <v>0</v>
      </c>
      <c r="AG71" s="5">
        <f t="shared" si="190"/>
        <v>0</v>
      </c>
      <c r="AH71" s="5">
        <f t="shared" si="190"/>
        <v>0</v>
      </c>
      <c r="AI71" s="51">
        <f t="shared" si="183"/>
        <v>0</v>
      </c>
      <c r="AJ71" s="5">
        <f t="shared" si="190"/>
        <v>0</v>
      </c>
      <c r="AK71" s="5">
        <f t="shared" si="190"/>
        <v>0</v>
      </c>
      <c r="AL71" s="5">
        <f t="shared" si="190"/>
        <v>0</v>
      </c>
      <c r="AM71" s="51">
        <f t="shared" si="184"/>
        <v>0</v>
      </c>
      <c r="AN71" s="5">
        <f t="shared" si="116"/>
        <v>0</v>
      </c>
      <c r="AO71" s="5">
        <f t="shared" si="116"/>
        <v>0</v>
      </c>
      <c r="AP71" s="6">
        <f t="shared" si="11"/>
        <v>0</v>
      </c>
      <c r="AQ71" s="8">
        <v>0</v>
      </c>
      <c r="AR71" s="8">
        <v>0</v>
      </c>
      <c r="AS71" s="8">
        <v>0</v>
      </c>
      <c r="AT71" s="43"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51">
        <f t="shared" si="185"/>
        <v>0</v>
      </c>
      <c r="BE71" s="8">
        <v>0</v>
      </c>
      <c r="BF71" s="8">
        <v>0</v>
      </c>
      <c r="BG71" s="8">
        <v>0</v>
      </c>
      <c r="BH71" s="51">
        <f t="shared" si="186"/>
        <v>0</v>
      </c>
      <c r="BI71" s="8">
        <v>0</v>
      </c>
      <c r="BJ71" s="8">
        <v>0</v>
      </c>
      <c r="BK71" s="51">
        <f t="shared" si="187"/>
        <v>0</v>
      </c>
      <c r="BL71" s="8">
        <v>0</v>
      </c>
      <c r="BM71" s="8">
        <v>0</v>
      </c>
      <c r="BN71" s="8">
        <v>0</v>
      </c>
      <c r="BO71" s="52">
        <v>0</v>
      </c>
      <c r="BP71" s="8">
        <v>0</v>
      </c>
      <c r="BQ71" s="8">
        <v>0</v>
      </c>
      <c r="BR71" s="51">
        <f t="shared" si="188"/>
        <v>0</v>
      </c>
      <c r="BS71" s="8">
        <v>0</v>
      </c>
      <c r="BT71" s="8">
        <v>0</v>
      </c>
      <c r="BU71" s="8">
        <v>0</v>
      </c>
      <c r="BV71" s="51">
        <f t="shared" si="189"/>
        <v>0</v>
      </c>
      <c r="BW71" s="21"/>
      <c r="BX71" s="21"/>
      <c r="BY71" s="39"/>
      <c r="BZ71" s="37"/>
      <c r="CA71" s="39"/>
      <c r="CB71" s="37"/>
      <c r="CC71" s="40"/>
      <c r="CD71" s="21"/>
    </row>
    <row r="72" spans="1:82" s="3" customFormat="1" ht="126" x14ac:dyDescent="0.25">
      <c r="A72" s="66" t="s">
        <v>193</v>
      </c>
      <c r="B72" s="19" t="s">
        <v>194</v>
      </c>
      <c r="C72" s="50" t="s">
        <v>138</v>
      </c>
      <c r="D72" s="21"/>
      <c r="E72" s="5">
        <f t="shared" si="116"/>
        <v>0</v>
      </c>
      <c r="F72" s="5">
        <f t="shared" si="116"/>
        <v>0</v>
      </c>
      <c r="G72" s="8">
        <v>0</v>
      </c>
      <c r="H72" s="5">
        <f t="shared" si="116"/>
        <v>0</v>
      </c>
      <c r="I72" s="5">
        <f t="shared" si="116"/>
        <v>0</v>
      </c>
      <c r="J72" s="5">
        <f t="shared" si="116"/>
        <v>0</v>
      </c>
      <c r="K72" s="13">
        <v>0</v>
      </c>
      <c r="L72" s="5">
        <f t="shared" si="116"/>
        <v>0</v>
      </c>
      <c r="M72" s="5">
        <f t="shared" si="116"/>
        <v>0</v>
      </c>
      <c r="N72" s="8">
        <v>0</v>
      </c>
      <c r="O72" s="5">
        <f t="shared" si="116"/>
        <v>0</v>
      </c>
      <c r="P72" s="5">
        <f t="shared" si="116"/>
        <v>0</v>
      </c>
      <c r="Q72" s="5">
        <f t="shared" si="116"/>
        <v>0</v>
      </c>
      <c r="R72" s="13">
        <v>0</v>
      </c>
      <c r="S72" s="5">
        <f t="shared" si="116"/>
        <v>0</v>
      </c>
      <c r="T72" s="5">
        <f t="shared" si="116"/>
        <v>0</v>
      </c>
      <c r="U72" s="51">
        <v>0</v>
      </c>
      <c r="V72" s="5">
        <f t="shared" ref="V72:AL72" si="191">V73+V74+V75</f>
        <v>0</v>
      </c>
      <c r="W72" s="5">
        <f t="shared" si="191"/>
        <v>0</v>
      </c>
      <c r="X72" s="5">
        <f t="shared" si="191"/>
        <v>0</v>
      </c>
      <c r="Y72" s="52">
        <v>0</v>
      </c>
      <c r="Z72" s="5">
        <f t="shared" si="191"/>
        <v>0</v>
      </c>
      <c r="AA72" s="5">
        <f t="shared" si="191"/>
        <v>0</v>
      </c>
      <c r="AB72" s="51">
        <v>0</v>
      </c>
      <c r="AC72" s="5">
        <f t="shared" si="191"/>
        <v>0</v>
      </c>
      <c r="AD72" s="5">
        <f t="shared" si="191"/>
        <v>0</v>
      </c>
      <c r="AE72" s="5">
        <f t="shared" si="191"/>
        <v>0</v>
      </c>
      <c r="AF72" s="77">
        <v>0</v>
      </c>
      <c r="AG72" s="5">
        <f t="shared" si="191"/>
        <v>0</v>
      </c>
      <c r="AH72" s="5">
        <f t="shared" si="191"/>
        <v>0</v>
      </c>
      <c r="AI72" s="51">
        <f>AI79</f>
        <v>0</v>
      </c>
      <c r="AJ72" s="5">
        <f t="shared" si="191"/>
        <v>0</v>
      </c>
      <c r="AK72" s="5">
        <f t="shared" si="191"/>
        <v>0</v>
      </c>
      <c r="AL72" s="5">
        <f t="shared" si="191"/>
        <v>0</v>
      </c>
      <c r="AM72" s="51">
        <f>AM79</f>
        <v>0</v>
      </c>
      <c r="AN72" s="5">
        <f t="shared" ref="AN72:AO72" si="192">AN73</f>
        <v>0</v>
      </c>
      <c r="AO72" s="5">
        <f t="shared" si="192"/>
        <v>0</v>
      </c>
      <c r="AP72" s="6">
        <f t="shared" si="11"/>
        <v>0</v>
      </c>
      <c r="AQ72" s="8">
        <v>0</v>
      </c>
      <c r="AR72" s="8">
        <v>0</v>
      </c>
      <c r="AS72" s="8">
        <v>0</v>
      </c>
      <c r="AT72" s="43"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51">
        <f>BD79</f>
        <v>0</v>
      </c>
      <c r="BE72" s="8">
        <v>0</v>
      </c>
      <c r="BF72" s="8">
        <v>0</v>
      </c>
      <c r="BG72" s="8">
        <v>0</v>
      </c>
      <c r="BH72" s="51">
        <f>BH79</f>
        <v>0</v>
      </c>
      <c r="BI72" s="8">
        <v>0</v>
      </c>
      <c r="BJ72" s="8">
        <v>0</v>
      </c>
      <c r="BK72" s="51">
        <f>BK79</f>
        <v>0</v>
      </c>
      <c r="BL72" s="8">
        <v>0</v>
      </c>
      <c r="BM72" s="8">
        <v>0</v>
      </c>
      <c r="BN72" s="8">
        <v>0</v>
      </c>
      <c r="BO72" s="52">
        <v>0</v>
      </c>
      <c r="BP72" s="8">
        <v>0</v>
      </c>
      <c r="BQ72" s="8">
        <v>0</v>
      </c>
      <c r="BR72" s="51">
        <f t="shared" ref="BR72:BR77" si="193">BR79</f>
        <v>0</v>
      </c>
      <c r="BS72" s="8">
        <v>0</v>
      </c>
      <c r="BT72" s="8">
        <v>0</v>
      </c>
      <c r="BU72" s="8">
        <v>0</v>
      </c>
      <c r="BV72" s="51">
        <f>BV79</f>
        <v>0</v>
      </c>
      <c r="BW72" s="21"/>
      <c r="BX72" s="21"/>
      <c r="BY72" s="39"/>
      <c r="BZ72" s="37"/>
      <c r="CA72" s="39"/>
      <c r="CB72" s="37"/>
      <c r="CC72" s="40"/>
      <c r="CD72" s="21"/>
    </row>
    <row r="73" spans="1:82" s="3" customFormat="1" ht="126" x14ac:dyDescent="0.25">
      <c r="A73" s="66" t="s">
        <v>195</v>
      </c>
      <c r="B73" s="19" t="s">
        <v>196</v>
      </c>
      <c r="C73" s="50" t="s">
        <v>138</v>
      </c>
      <c r="D73" s="21"/>
      <c r="E73" s="5">
        <f t="shared" ref="E73:AO74" si="194">E74</f>
        <v>0</v>
      </c>
      <c r="F73" s="5">
        <f t="shared" si="194"/>
        <v>0</v>
      </c>
      <c r="G73" s="8">
        <f>G74+G75</f>
        <v>0.54</v>
      </c>
      <c r="H73" s="5">
        <f t="shared" si="194"/>
        <v>0</v>
      </c>
      <c r="I73" s="5">
        <f t="shared" si="194"/>
        <v>0</v>
      </c>
      <c r="J73" s="5">
        <f t="shared" si="194"/>
        <v>0</v>
      </c>
      <c r="K73" s="13">
        <v>0</v>
      </c>
      <c r="L73" s="5">
        <f t="shared" si="194"/>
        <v>0</v>
      </c>
      <c r="M73" s="5">
        <f t="shared" si="194"/>
        <v>0</v>
      </c>
      <c r="N73" s="8">
        <v>0</v>
      </c>
      <c r="O73" s="5">
        <f t="shared" si="194"/>
        <v>0</v>
      </c>
      <c r="P73" s="5">
        <f t="shared" si="194"/>
        <v>0</v>
      </c>
      <c r="Q73" s="5">
        <f t="shared" si="194"/>
        <v>0</v>
      </c>
      <c r="R73" s="13">
        <v>0</v>
      </c>
      <c r="S73" s="5">
        <f t="shared" si="194"/>
        <v>0</v>
      </c>
      <c r="T73" s="5">
        <f t="shared" si="194"/>
        <v>0</v>
      </c>
      <c r="U73" s="51">
        <f>U74+U75</f>
        <v>0</v>
      </c>
      <c r="V73" s="5">
        <f t="shared" ref="V73:AL73" si="195">V74+V75+V76</f>
        <v>0</v>
      </c>
      <c r="W73" s="5">
        <f t="shared" si="195"/>
        <v>0</v>
      </c>
      <c r="X73" s="5">
        <f t="shared" si="195"/>
        <v>0</v>
      </c>
      <c r="Y73" s="52">
        <v>0</v>
      </c>
      <c r="Z73" s="5">
        <f t="shared" si="195"/>
        <v>0</v>
      </c>
      <c r="AA73" s="5">
        <f t="shared" si="195"/>
        <v>0</v>
      </c>
      <c r="AB73" s="51">
        <f>AB74+AB75</f>
        <v>0.54</v>
      </c>
      <c r="AC73" s="5">
        <f t="shared" si="195"/>
        <v>0</v>
      </c>
      <c r="AD73" s="5">
        <f t="shared" si="195"/>
        <v>0</v>
      </c>
      <c r="AE73" s="5">
        <f t="shared" si="195"/>
        <v>0</v>
      </c>
      <c r="AF73" s="77">
        <v>0</v>
      </c>
      <c r="AG73" s="5">
        <f t="shared" si="195"/>
        <v>0</v>
      </c>
      <c r="AH73" s="5">
        <f t="shared" si="195"/>
        <v>0</v>
      </c>
      <c r="AI73" s="51">
        <f>AI80</f>
        <v>0</v>
      </c>
      <c r="AJ73" s="5">
        <f t="shared" si="195"/>
        <v>0</v>
      </c>
      <c r="AK73" s="5">
        <f t="shared" si="195"/>
        <v>0</v>
      </c>
      <c r="AL73" s="5">
        <f t="shared" si="195"/>
        <v>0</v>
      </c>
      <c r="AM73" s="51">
        <f>AM80</f>
        <v>0</v>
      </c>
      <c r="AN73" s="5">
        <f t="shared" si="194"/>
        <v>0</v>
      </c>
      <c r="AO73" s="5">
        <f t="shared" si="194"/>
        <v>0</v>
      </c>
      <c r="AP73" s="6">
        <f t="shared" si="11"/>
        <v>0.46</v>
      </c>
      <c r="AQ73" s="8">
        <v>0</v>
      </c>
      <c r="AR73" s="8">
        <v>0</v>
      </c>
      <c r="AS73" s="8">
        <v>0</v>
      </c>
      <c r="AT73" s="43">
        <v>0</v>
      </c>
      <c r="AU73" s="8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8">
        <v>0</v>
      </c>
      <c r="BB73" s="8">
        <v>0</v>
      </c>
      <c r="BC73" s="8">
        <v>0</v>
      </c>
      <c r="BD73" s="51">
        <f>BD74+BD75</f>
        <v>0</v>
      </c>
      <c r="BE73" s="8">
        <v>0</v>
      </c>
      <c r="BF73" s="8">
        <v>0</v>
      </c>
      <c r="BG73" s="8">
        <v>0</v>
      </c>
      <c r="BH73" s="51">
        <f>BH80</f>
        <v>0</v>
      </c>
      <c r="BI73" s="8">
        <v>0</v>
      </c>
      <c r="BJ73" s="8">
        <v>0</v>
      </c>
      <c r="BK73" s="8">
        <f>BK74+BK75+BK76+BK77</f>
        <v>0.46</v>
      </c>
      <c r="BL73" s="8">
        <v>0</v>
      </c>
      <c r="BM73" s="8">
        <v>0</v>
      </c>
      <c r="BN73" s="8">
        <v>0</v>
      </c>
      <c r="BO73" s="52">
        <v>0</v>
      </c>
      <c r="BP73" s="8">
        <v>0</v>
      </c>
      <c r="BQ73" s="8">
        <v>0</v>
      </c>
      <c r="BR73" s="51">
        <f t="shared" si="193"/>
        <v>0</v>
      </c>
      <c r="BS73" s="8">
        <v>0</v>
      </c>
      <c r="BT73" s="8">
        <v>0</v>
      </c>
      <c r="BU73" s="8">
        <v>0</v>
      </c>
      <c r="BV73" s="51">
        <v>0</v>
      </c>
      <c r="BW73" s="21"/>
      <c r="BX73" s="21"/>
      <c r="BY73" s="39"/>
      <c r="BZ73" s="37"/>
      <c r="CA73" s="39"/>
      <c r="CB73" s="37"/>
      <c r="CC73" s="40"/>
      <c r="CD73" s="21"/>
    </row>
    <row r="74" spans="1:82" ht="110.25" x14ac:dyDescent="0.25">
      <c r="A74" s="67" t="s">
        <v>197</v>
      </c>
      <c r="B74" s="20" t="s">
        <v>198</v>
      </c>
      <c r="C74" s="58" t="s">
        <v>244</v>
      </c>
      <c r="D74" s="22"/>
      <c r="E74" s="15">
        <f t="shared" si="194"/>
        <v>0</v>
      </c>
      <c r="F74" s="15">
        <f t="shared" si="194"/>
        <v>0</v>
      </c>
      <c r="G74" s="76">
        <v>0.3</v>
      </c>
      <c r="H74" s="15">
        <f t="shared" si="194"/>
        <v>0</v>
      </c>
      <c r="I74" s="15">
        <f t="shared" si="194"/>
        <v>0</v>
      </c>
      <c r="J74" s="15">
        <f t="shared" si="194"/>
        <v>0</v>
      </c>
      <c r="K74" s="17">
        <v>0</v>
      </c>
      <c r="L74" s="15">
        <f t="shared" si="194"/>
        <v>0</v>
      </c>
      <c r="M74" s="15">
        <f t="shared" si="194"/>
        <v>0</v>
      </c>
      <c r="N74" s="16">
        <v>0</v>
      </c>
      <c r="O74" s="15">
        <f t="shared" si="194"/>
        <v>0</v>
      </c>
      <c r="P74" s="15">
        <f t="shared" si="194"/>
        <v>0</v>
      </c>
      <c r="Q74" s="15">
        <f t="shared" si="194"/>
        <v>0</v>
      </c>
      <c r="R74" s="17">
        <v>0</v>
      </c>
      <c r="S74" s="15">
        <f t="shared" si="194"/>
        <v>0</v>
      </c>
      <c r="T74" s="15">
        <f t="shared" si="194"/>
        <v>0</v>
      </c>
      <c r="U74" s="59">
        <v>0</v>
      </c>
      <c r="V74" s="15">
        <f t="shared" ref="V74:AL74" si="196">V75+V76+V77</f>
        <v>0</v>
      </c>
      <c r="W74" s="15">
        <f t="shared" si="196"/>
        <v>0</v>
      </c>
      <c r="X74" s="15">
        <f t="shared" si="196"/>
        <v>0</v>
      </c>
      <c r="Y74" s="77">
        <v>0</v>
      </c>
      <c r="Z74" s="15">
        <f t="shared" si="196"/>
        <v>0</v>
      </c>
      <c r="AA74" s="15">
        <f t="shared" si="196"/>
        <v>0</v>
      </c>
      <c r="AB74" s="76">
        <v>0.3</v>
      </c>
      <c r="AC74" s="15">
        <f t="shared" si="196"/>
        <v>0</v>
      </c>
      <c r="AD74" s="15">
        <f t="shared" si="196"/>
        <v>0</v>
      </c>
      <c r="AE74" s="15">
        <f t="shared" si="196"/>
        <v>0</v>
      </c>
      <c r="AF74" s="77">
        <v>0</v>
      </c>
      <c r="AG74" s="15">
        <f t="shared" si="196"/>
        <v>0</v>
      </c>
      <c r="AH74" s="15">
        <f t="shared" si="196"/>
        <v>0</v>
      </c>
      <c r="AI74" s="59">
        <v>0</v>
      </c>
      <c r="AJ74" s="15">
        <f t="shared" si="196"/>
        <v>0</v>
      </c>
      <c r="AK74" s="15">
        <f t="shared" si="196"/>
        <v>0</v>
      </c>
      <c r="AL74" s="15">
        <f t="shared" si="196"/>
        <v>0</v>
      </c>
      <c r="AM74" s="59">
        <v>0</v>
      </c>
      <c r="AN74" s="15">
        <f t="shared" si="194"/>
        <v>0</v>
      </c>
      <c r="AO74" s="15">
        <f t="shared" si="194"/>
        <v>0</v>
      </c>
      <c r="AP74" s="6">
        <f t="shared" si="11"/>
        <v>0.187</v>
      </c>
      <c r="AQ74" s="16">
        <v>0</v>
      </c>
      <c r="AR74" s="16">
        <v>0</v>
      </c>
      <c r="AS74" s="16">
        <v>0</v>
      </c>
      <c r="AT74" s="44"/>
      <c r="AU74" s="16">
        <v>0</v>
      </c>
      <c r="AV74" s="16">
        <v>0</v>
      </c>
      <c r="AW74" s="16">
        <v>0</v>
      </c>
      <c r="AX74" s="16">
        <v>0</v>
      </c>
      <c r="AY74" s="16">
        <v>0</v>
      </c>
      <c r="AZ74" s="16">
        <v>0</v>
      </c>
      <c r="BA74" s="16">
        <v>0</v>
      </c>
      <c r="BB74" s="16">
        <v>0</v>
      </c>
      <c r="BC74" s="16">
        <v>0</v>
      </c>
      <c r="BD74" s="59">
        <v>0</v>
      </c>
      <c r="BE74" s="16">
        <v>0</v>
      </c>
      <c r="BF74" s="16">
        <v>0</v>
      </c>
      <c r="BG74" s="16">
        <v>0</v>
      </c>
      <c r="BH74" s="59">
        <v>0</v>
      </c>
      <c r="BI74" s="16">
        <v>0</v>
      </c>
      <c r="BJ74" s="16">
        <v>0</v>
      </c>
      <c r="BK74" s="16">
        <v>0.187</v>
      </c>
      <c r="BL74" s="16">
        <v>0</v>
      </c>
      <c r="BM74" s="16">
        <v>0</v>
      </c>
      <c r="BN74" s="16">
        <v>0</v>
      </c>
      <c r="BO74" s="52">
        <v>0</v>
      </c>
      <c r="BP74" s="16">
        <v>0</v>
      </c>
      <c r="BQ74" s="16">
        <v>0</v>
      </c>
      <c r="BR74" s="59">
        <f t="shared" si="193"/>
        <v>0</v>
      </c>
      <c r="BS74" s="16">
        <v>0</v>
      </c>
      <c r="BT74" s="16">
        <v>0</v>
      </c>
      <c r="BU74" s="16">
        <v>0</v>
      </c>
      <c r="BV74" s="59">
        <f>BV81</f>
        <v>0</v>
      </c>
      <c r="BW74" s="22"/>
      <c r="BX74" s="22"/>
      <c r="BY74" s="45"/>
      <c r="BZ74" s="35"/>
      <c r="CA74" s="45"/>
      <c r="CB74" s="35"/>
      <c r="CC74" s="46"/>
      <c r="CD74" s="22"/>
    </row>
    <row r="75" spans="1:82" ht="110.25" x14ac:dyDescent="0.25">
      <c r="A75" s="67" t="s">
        <v>199</v>
      </c>
      <c r="B75" s="20" t="s">
        <v>200</v>
      </c>
      <c r="C75" s="58" t="s">
        <v>245</v>
      </c>
      <c r="D75" s="22"/>
      <c r="E75" s="15">
        <f t="shared" ref="E75:BE75" si="197">E76+E77+E79+E80+E81+E82+E83+E84+E85+E86+E87</f>
        <v>0</v>
      </c>
      <c r="F75" s="15">
        <f t="shared" si="197"/>
        <v>0</v>
      </c>
      <c r="G75" s="76">
        <v>0.24</v>
      </c>
      <c r="H75" s="15">
        <f t="shared" ref="H75:J75" si="198">H76+H77+H79+H80+H81+H82+H83+H84+H85+H86+H87</f>
        <v>0</v>
      </c>
      <c r="I75" s="15">
        <f t="shared" si="198"/>
        <v>0</v>
      </c>
      <c r="J75" s="15">
        <f t="shared" si="198"/>
        <v>0</v>
      </c>
      <c r="K75" s="17">
        <v>0</v>
      </c>
      <c r="L75" s="15">
        <f t="shared" si="197"/>
        <v>0</v>
      </c>
      <c r="M75" s="15">
        <f t="shared" si="197"/>
        <v>0</v>
      </c>
      <c r="N75" s="16">
        <v>0</v>
      </c>
      <c r="O75" s="15">
        <f t="shared" si="197"/>
        <v>0</v>
      </c>
      <c r="P75" s="15">
        <f t="shared" si="197"/>
        <v>0</v>
      </c>
      <c r="Q75" s="15">
        <f t="shared" si="197"/>
        <v>0</v>
      </c>
      <c r="R75" s="17">
        <v>0</v>
      </c>
      <c r="S75" s="15">
        <f t="shared" si="197"/>
        <v>0</v>
      </c>
      <c r="T75" s="15">
        <f t="shared" si="197"/>
        <v>0</v>
      </c>
      <c r="U75" s="59">
        <v>0</v>
      </c>
      <c r="V75" s="15">
        <f t="shared" ref="V75:AL75" si="199">V76+V77+V79</f>
        <v>0</v>
      </c>
      <c r="W75" s="15">
        <f t="shared" si="199"/>
        <v>0</v>
      </c>
      <c r="X75" s="15">
        <f t="shared" si="199"/>
        <v>0</v>
      </c>
      <c r="Y75" s="77">
        <v>0</v>
      </c>
      <c r="Z75" s="15">
        <f t="shared" si="199"/>
        <v>0</v>
      </c>
      <c r="AA75" s="15">
        <f t="shared" si="199"/>
        <v>0</v>
      </c>
      <c r="AB75" s="76">
        <v>0.24</v>
      </c>
      <c r="AC75" s="15">
        <f t="shared" si="199"/>
        <v>0</v>
      </c>
      <c r="AD75" s="15">
        <f t="shared" si="199"/>
        <v>0</v>
      </c>
      <c r="AE75" s="15">
        <f t="shared" si="199"/>
        <v>0</v>
      </c>
      <c r="AF75" s="77">
        <v>0</v>
      </c>
      <c r="AG75" s="15">
        <f t="shared" si="199"/>
        <v>0</v>
      </c>
      <c r="AH75" s="15">
        <f t="shared" si="199"/>
        <v>0</v>
      </c>
      <c r="AI75" s="59">
        <f>AI82</f>
        <v>0</v>
      </c>
      <c r="AJ75" s="15">
        <f t="shared" si="199"/>
        <v>0</v>
      </c>
      <c r="AK75" s="15">
        <f t="shared" si="199"/>
        <v>0</v>
      </c>
      <c r="AL75" s="15">
        <f t="shared" si="199"/>
        <v>0</v>
      </c>
      <c r="AM75" s="59">
        <f>AM82</f>
        <v>0</v>
      </c>
      <c r="AN75" s="15">
        <f t="shared" si="197"/>
        <v>0</v>
      </c>
      <c r="AO75" s="15">
        <f t="shared" si="197"/>
        <v>0</v>
      </c>
      <c r="AP75" s="6">
        <f t="shared" si="11"/>
        <v>0.27300000000000002</v>
      </c>
      <c r="AQ75" s="15">
        <f t="shared" si="197"/>
        <v>0</v>
      </c>
      <c r="AR75" s="16">
        <v>0</v>
      </c>
      <c r="AS75" s="15">
        <f t="shared" si="197"/>
        <v>0</v>
      </c>
      <c r="AT75" s="44"/>
      <c r="AU75" s="15">
        <f t="shared" si="197"/>
        <v>0</v>
      </c>
      <c r="AV75" s="15">
        <f t="shared" si="197"/>
        <v>0</v>
      </c>
      <c r="AW75" s="16">
        <v>0</v>
      </c>
      <c r="AX75" s="15">
        <f t="shared" ref="AX75" si="200">AX76+AX77+AX79+AX80+AX81+AX82+AX83+AX84+AX85+AX86+AX87</f>
        <v>0</v>
      </c>
      <c r="AY75" s="16">
        <v>0</v>
      </c>
      <c r="AZ75" s="15">
        <f t="shared" ref="AZ75" si="201">AZ76+AZ77+AZ79+AZ80+AZ81+AZ82+AZ83+AZ84+AZ85+AZ86+AZ87</f>
        <v>0</v>
      </c>
      <c r="BA75" s="16">
        <v>0</v>
      </c>
      <c r="BB75" s="15">
        <f t="shared" si="197"/>
        <v>0</v>
      </c>
      <c r="BC75" s="15">
        <f t="shared" si="197"/>
        <v>0</v>
      </c>
      <c r="BD75" s="59">
        <v>0</v>
      </c>
      <c r="BE75" s="15">
        <f t="shared" si="197"/>
        <v>0</v>
      </c>
      <c r="BF75" s="16">
        <v>0</v>
      </c>
      <c r="BG75" s="16">
        <v>0</v>
      </c>
      <c r="BH75" s="59">
        <f>BH82</f>
        <v>0</v>
      </c>
      <c r="BI75" s="16">
        <v>0</v>
      </c>
      <c r="BJ75" s="16">
        <v>0</v>
      </c>
      <c r="BK75" s="16">
        <v>0.27300000000000002</v>
      </c>
      <c r="BL75" s="16">
        <v>0</v>
      </c>
      <c r="BM75" s="16">
        <v>0</v>
      </c>
      <c r="BN75" s="16">
        <v>0</v>
      </c>
      <c r="BO75" s="52">
        <v>0</v>
      </c>
      <c r="BP75" s="16">
        <v>0</v>
      </c>
      <c r="BQ75" s="16">
        <v>0</v>
      </c>
      <c r="BR75" s="59">
        <f t="shared" si="193"/>
        <v>0</v>
      </c>
      <c r="BS75" s="16">
        <v>0</v>
      </c>
      <c r="BT75" s="16">
        <v>0</v>
      </c>
      <c r="BU75" s="16">
        <v>0</v>
      </c>
      <c r="BV75" s="59">
        <f>BV82</f>
        <v>0</v>
      </c>
      <c r="BW75" s="22"/>
      <c r="BX75" s="22"/>
      <c r="BY75" s="45"/>
      <c r="BZ75" s="35"/>
      <c r="CA75" s="45"/>
      <c r="CB75" s="35"/>
      <c r="CC75" s="46"/>
      <c r="CD75" s="22"/>
    </row>
    <row r="76" spans="1:82" ht="94.5" x14ac:dyDescent="0.25">
      <c r="A76" s="67" t="s">
        <v>293</v>
      </c>
      <c r="B76" s="20" t="s">
        <v>201</v>
      </c>
      <c r="C76" s="58" t="s">
        <v>246</v>
      </c>
      <c r="D76" s="16"/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7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7">
        <v>0</v>
      </c>
      <c r="S76" s="16">
        <v>0</v>
      </c>
      <c r="T76" s="16">
        <v>0</v>
      </c>
      <c r="U76" s="59">
        <v>0</v>
      </c>
      <c r="V76" s="15">
        <f t="shared" ref="V76:AL76" si="202">V77+V79+V80</f>
        <v>0</v>
      </c>
      <c r="W76" s="15">
        <f t="shared" si="202"/>
        <v>0</v>
      </c>
      <c r="X76" s="15">
        <f t="shared" si="202"/>
        <v>0</v>
      </c>
      <c r="Y76" s="77">
        <v>0</v>
      </c>
      <c r="Z76" s="15">
        <f t="shared" si="202"/>
        <v>0</v>
      </c>
      <c r="AA76" s="15">
        <f t="shared" si="202"/>
        <v>0</v>
      </c>
      <c r="AB76" s="59">
        <v>0</v>
      </c>
      <c r="AC76" s="15">
        <f t="shared" si="202"/>
        <v>0</v>
      </c>
      <c r="AD76" s="15">
        <f t="shared" si="202"/>
        <v>0</v>
      </c>
      <c r="AE76" s="15">
        <f t="shared" si="202"/>
        <v>0</v>
      </c>
      <c r="AF76" s="77">
        <v>0</v>
      </c>
      <c r="AG76" s="15">
        <f t="shared" si="202"/>
        <v>0</v>
      </c>
      <c r="AH76" s="15">
        <f t="shared" si="202"/>
        <v>0</v>
      </c>
      <c r="AI76" s="59">
        <f>AI83</f>
        <v>0</v>
      </c>
      <c r="AJ76" s="15">
        <f t="shared" si="202"/>
        <v>0</v>
      </c>
      <c r="AK76" s="15">
        <f t="shared" si="202"/>
        <v>0</v>
      </c>
      <c r="AL76" s="15">
        <f t="shared" si="202"/>
        <v>0</v>
      </c>
      <c r="AM76" s="59">
        <f>AM83</f>
        <v>0</v>
      </c>
      <c r="AN76" s="16">
        <v>0</v>
      </c>
      <c r="AO76" s="16">
        <v>0</v>
      </c>
      <c r="AP76" s="6">
        <f t="shared" si="11"/>
        <v>0</v>
      </c>
      <c r="AQ76" s="16">
        <v>0</v>
      </c>
      <c r="AR76" s="16">
        <v>0</v>
      </c>
      <c r="AS76" s="16">
        <v>0</v>
      </c>
      <c r="AT76" s="44">
        <v>0</v>
      </c>
      <c r="AU76" s="16">
        <v>0</v>
      </c>
      <c r="AV76" s="16">
        <v>0</v>
      </c>
      <c r="AW76" s="16">
        <v>0</v>
      </c>
      <c r="AX76" s="16">
        <v>0</v>
      </c>
      <c r="AY76" s="16">
        <v>0</v>
      </c>
      <c r="AZ76" s="16">
        <v>0</v>
      </c>
      <c r="BA76" s="16">
        <v>0</v>
      </c>
      <c r="BB76" s="16">
        <v>0</v>
      </c>
      <c r="BC76" s="16">
        <v>0</v>
      </c>
      <c r="BD76" s="59">
        <f>BD83</f>
        <v>0</v>
      </c>
      <c r="BE76" s="16">
        <v>0</v>
      </c>
      <c r="BF76" s="16">
        <v>0</v>
      </c>
      <c r="BG76" s="16">
        <v>0</v>
      </c>
      <c r="BH76" s="59">
        <f>BH83</f>
        <v>0</v>
      </c>
      <c r="BI76" s="16">
        <v>0</v>
      </c>
      <c r="BJ76" s="16">
        <v>0</v>
      </c>
      <c r="BK76" s="59">
        <f>BK83</f>
        <v>0</v>
      </c>
      <c r="BL76" s="16">
        <v>0</v>
      </c>
      <c r="BM76" s="16">
        <v>0</v>
      </c>
      <c r="BN76" s="16">
        <v>0</v>
      </c>
      <c r="BO76" s="52">
        <v>0</v>
      </c>
      <c r="BP76" s="16">
        <v>0</v>
      </c>
      <c r="BQ76" s="16">
        <v>0</v>
      </c>
      <c r="BR76" s="59">
        <f t="shared" si="193"/>
        <v>0</v>
      </c>
      <c r="BS76" s="16">
        <v>0</v>
      </c>
      <c r="BT76" s="16">
        <v>0</v>
      </c>
      <c r="BU76" s="16">
        <v>0</v>
      </c>
      <c r="BV76" s="59">
        <f>BV83</f>
        <v>0</v>
      </c>
      <c r="BW76" s="22"/>
      <c r="BX76" s="22"/>
      <c r="BY76" s="45"/>
      <c r="BZ76" s="35"/>
      <c r="CA76" s="45"/>
      <c r="CB76" s="35"/>
      <c r="CC76" s="46"/>
      <c r="CD76" s="22"/>
    </row>
    <row r="77" spans="1:82" ht="78.75" x14ac:dyDescent="0.25">
      <c r="A77" s="67" t="s">
        <v>294</v>
      </c>
      <c r="B77" s="20" t="s">
        <v>295</v>
      </c>
      <c r="C77" s="58" t="s">
        <v>247</v>
      </c>
      <c r="D77" s="16"/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7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7">
        <v>0</v>
      </c>
      <c r="S77" s="16">
        <v>0</v>
      </c>
      <c r="T77" s="16">
        <v>0</v>
      </c>
      <c r="U77" s="59">
        <v>0</v>
      </c>
      <c r="V77" s="15">
        <f t="shared" ref="V77:AL77" si="203">V79+V80+V81</f>
        <v>0</v>
      </c>
      <c r="W77" s="15">
        <f t="shared" si="203"/>
        <v>0</v>
      </c>
      <c r="X77" s="15">
        <f t="shared" si="203"/>
        <v>0</v>
      </c>
      <c r="Y77" s="77">
        <v>0</v>
      </c>
      <c r="Z77" s="15">
        <f t="shared" si="203"/>
        <v>0</v>
      </c>
      <c r="AA77" s="15">
        <f t="shared" si="203"/>
        <v>0</v>
      </c>
      <c r="AB77" s="59">
        <v>0</v>
      </c>
      <c r="AC77" s="15">
        <f t="shared" si="203"/>
        <v>0</v>
      </c>
      <c r="AD77" s="15">
        <f t="shared" si="203"/>
        <v>0</v>
      </c>
      <c r="AE77" s="15">
        <f t="shared" si="203"/>
        <v>0</v>
      </c>
      <c r="AF77" s="77">
        <v>0</v>
      </c>
      <c r="AG77" s="15">
        <f t="shared" si="203"/>
        <v>0</v>
      </c>
      <c r="AH77" s="15">
        <f t="shared" si="203"/>
        <v>0</v>
      </c>
      <c r="AI77" s="59">
        <f>AI84</f>
        <v>0</v>
      </c>
      <c r="AJ77" s="15">
        <f t="shared" si="203"/>
        <v>0</v>
      </c>
      <c r="AK77" s="15">
        <f t="shared" si="203"/>
        <v>0</v>
      </c>
      <c r="AL77" s="15">
        <f t="shared" si="203"/>
        <v>0</v>
      </c>
      <c r="AM77" s="59">
        <f>AM84</f>
        <v>0</v>
      </c>
      <c r="AN77" s="16">
        <v>0</v>
      </c>
      <c r="AO77" s="16">
        <v>0</v>
      </c>
      <c r="AP77" s="6">
        <f t="shared" si="11"/>
        <v>0</v>
      </c>
      <c r="AQ77" s="16">
        <v>0</v>
      </c>
      <c r="AR77" s="16">
        <v>0</v>
      </c>
      <c r="AS77" s="16">
        <v>0</v>
      </c>
      <c r="AT77" s="44">
        <v>0</v>
      </c>
      <c r="AU77" s="16">
        <v>0</v>
      </c>
      <c r="AV77" s="16">
        <v>0</v>
      </c>
      <c r="AW77" s="16">
        <v>0</v>
      </c>
      <c r="AX77" s="16">
        <v>0</v>
      </c>
      <c r="AY77" s="16">
        <v>0</v>
      </c>
      <c r="AZ77" s="16">
        <v>0</v>
      </c>
      <c r="BA77" s="16">
        <v>0</v>
      </c>
      <c r="BB77" s="16">
        <v>0</v>
      </c>
      <c r="BC77" s="16">
        <v>0</v>
      </c>
      <c r="BD77" s="59">
        <f>BD84</f>
        <v>0</v>
      </c>
      <c r="BE77" s="16">
        <v>0</v>
      </c>
      <c r="BF77" s="16">
        <v>0</v>
      </c>
      <c r="BG77" s="16">
        <v>0</v>
      </c>
      <c r="BH77" s="59">
        <f>BH84</f>
        <v>0</v>
      </c>
      <c r="BI77" s="16">
        <v>0</v>
      </c>
      <c r="BJ77" s="16">
        <v>0</v>
      </c>
      <c r="BK77" s="59">
        <f>BK84</f>
        <v>0</v>
      </c>
      <c r="BL77" s="16">
        <v>0</v>
      </c>
      <c r="BM77" s="16">
        <v>0</v>
      </c>
      <c r="BN77" s="16">
        <v>0</v>
      </c>
      <c r="BO77" s="52">
        <v>0</v>
      </c>
      <c r="BP77" s="16">
        <v>0</v>
      </c>
      <c r="BQ77" s="16">
        <v>0</v>
      </c>
      <c r="BR77" s="59">
        <f t="shared" si="193"/>
        <v>0</v>
      </c>
      <c r="BS77" s="16">
        <v>0</v>
      </c>
      <c r="BT77" s="16">
        <v>0</v>
      </c>
      <c r="BU77" s="16">
        <v>0</v>
      </c>
      <c r="BV77" s="59">
        <f>BV84</f>
        <v>0</v>
      </c>
      <c r="BW77" s="22"/>
      <c r="BX77" s="22"/>
      <c r="BY77" s="45"/>
      <c r="BZ77" s="35"/>
      <c r="CA77" s="45"/>
      <c r="CB77" s="35"/>
      <c r="CC77" s="46"/>
      <c r="CD77" s="22"/>
    </row>
    <row r="78" spans="1:82" ht="47.25" x14ac:dyDescent="0.25">
      <c r="A78" s="67" t="s">
        <v>380</v>
      </c>
      <c r="B78" s="20" t="s">
        <v>379</v>
      </c>
      <c r="C78" s="58"/>
      <c r="D78" s="16"/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J78" s="16">
        <v>0</v>
      </c>
      <c r="AK78" s="16">
        <v>0</v>
      </c>
      <c r="AL78" s="16">
        <v>0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  <c r="AR78" s="16">
        <v>0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16">
        <v>0</v>
      </c>
      <c r="AY78" s="16">
        <v>0</v>
      </c>
      <c r="AZ78" s="16">
        <v>0</v>
      </c>
      <c r="BA78" s="16">
        <v>0</v>
      </c>
      <c r="BB78" s="16">
        <v>0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16">
        <v>0</v>
      </c>
      <c r="BI78" s="16">
        <v>0</v>
      </c>
      <c r="BJ78" s="16">
        <v>0</v>
      </c>
      <c r="BK78" s="16">
        <v>0</v>
      </c>
      <c r="BL78" s="16">
        <v>0</v>
      </c>
      <c r="BM78" s="16">
        <v>0</v>
      </c>
      <c r="BN78" s="16">
        <v>0</v>
      </c>
      <c r="BO78" s="16">
        <v>0</v>
      </c>
      <c r="BP78" s="16">
        <v>0</v>
      </c>
      <c r="BQ78" s="16">
        <v>0</v>
      </c>
      <c r="BR78" s="16">
        <v>0</v>
      </c>
      <c r="BS78" s="16">
        <v>0</v>
      </c>
      <c r="BT78" s="16">
        <v>0</v>
      </c>
      <c r="BU78" s="16">
        <v>0</v>
      </c>
      <c r="BV78" s="16">
        <v>0</v>
      </c>
      <c r="BW78" s="22"/>
      <c r="BX78" s="22"/>
      <c r="BY78" s="45"/>
      <c r="BZ78" s="35"/>
      <c r="CA78" s="45"/>
      <c r="CB78" s="35"/>
      <c r="CC78" s="46"/>
      <c r="CD78" s="22"/>
    </row>
    <row r="79" spans="1:82" s="3" customFormat="1" ht="47.25" x14ac:dyDescent="0.25">
      <c r="A79" s="66" t="s">
        <v>72</v>
      </c>
      <c r="B79" s="19" t="s">
        <v>202</v>
      </c>
      <c r="C79" s="50" t="s">
        <v>138</v>
      </c>
      <c r="D79" s="47"/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13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13">
        <v>0</v>
      </c>
      <c r="S79" s="8">
        <v>0</v>
      </c>
      <c r="T79" s="8">
        <v>0</v>
      </c>
      <c r="U79" s="51">
        <v>0</v>
      </c>
      <c r="V79" s="5">
        <f t="shared" ref="V79:AL79" si="204">V80+V81+V82</f>
        <v>0</v>
      </c>
      <c r="W79" s="5">
        <f t="shared" si="204"/>
        <v>0</v>
      </c>
      <c r="X79" s="5">
        <f t="shared" si="204"/>
        <v>0</v>
      </c>
      <c r="Y79" s="52">
        <v>0</v>
      </c>
      <c r="Z79" s="5">
        <f t="shared" si="204"/>
        <v>0</v>
      </c>
      <c r="AA79" s="5">
        <f t="shared" si="204"/>
        <v>0</v>
      </c>
      <c r="AB79" s="8">
        <v>0</v>
      </c>
      <c r="AC79" s="5">
        <f t="shared" si="204"/>
        <v>0</v>
      </c>
      <c r="AD79" s="5">
        <f t="shared" si="204"/>
        <v>0</v>
      </c>
      <c r="AE79" s="5">
        <f t="shared" si="204"/>
        <v>0</v>
      </c>
      <c r="AF79" s="52">
        <v>0</v>
      </c>
      <c r="AG79" s="5">
        <f t="shared" si="204"/>
        <v>0</v>
      </c>
      <c r="AH79" s="5">
        <f t="shared" si="204"/>
        <v>0</v>
      </c>
      <c r="AI79" s="51">
        <f t="shared" ref="AI79:AI80" si="205">AI85</f>
        <v>0</v>
      </c>
      <c r="AJ79" s="5">
        <f t="shared" si="204"/>
        <v>0</v>
      </c>
      <c r="AK79" s="5">
        <f t="shared" si="204"/>
        <v>0</v>
      </c>
      <c r="AL79" s="5">
        <f t="shared" si="204"/>
        <v>0</v>
      </c>
      <c r="AM79" s="51">
        <f t="shared" ref="AM79:AM80" si="206">AM85</f>
        <v>0</v>
      </c>
      <c r="AN79" s="8">
        <v>0</v>
      </c>
      <c r="AO79" s="8">
        <v>0</v>
      </c>
      <c r="AP79" s="6">
        <f t="shared" si="11"/>
        <v>0</v>
      </c>
      <c r="AQ79" s="8">
        <v>0</v>
      </c>
      <c r="AR79" s="8">
        <v>0</v>
      </c>
      <c r="AS79" s="8">
        <v>0</v>
      </c>
      <c r="AT79" s="43"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51">
        <f t="shared" ref="BD79" si="207">BD85</f>
        <v>0</v>
      </c>
      <c r="BE79" s="8">
        <v>0</v>
      </c>
      <c r="BF79" s="8">
        <v>0</v>
      </c>
      <c r="BG79" s="8">
        <v>0</v>
      </c>
      <c r="BH79" s="51">
        <f t="shared" ref="BH79" si="208">BH85</f>
        <v>0</v>
      </c>
      <c r="BI79" s="8">
        <v>0</v>
      </c>
      <c r="BJ79" s="8">
        <v>0</v>
      </c>
      <c r="BK79" s="51">
        <f t="shared" ref="BK79:BK80" si="209">BK85</f>
        <v>0</v>
      </c>
      <c r="BL79" s="8">
        <v>0</v>
      </c>
      <c r="BM79" s="8">
        <v>0</v>
      </c>
      <c r="BN79" s="8">
        <v>0</v>
      </c>
      <c r="BO79" s="52">
        <v>0</v>
      </c>
      <c r="BP79" s="8">
        <v>0</v>
      </c>
      <c r="BQ79" s="8">
        <v>0</v>
      </c>
      <c r="BR79" s="51">
        <f t="shared" si="188"/>
        <v>0</v>
      </c>
      <c r="BS79" s="8">
        <v>0</v>
      </c>
      <c r="BT79" s="8">
        <v>0</v>
      </c>
      <c r="BU79" s="8">
        <v>0</v>
      </c>
      <c r="BV79" s="51">
        <f t="shared" ref="BV79" si="210">BV85</f>
        <v>0</v>
      </c>
      <c r="BW79" s="21"/>
      <c r="BX79" s="21"/>
      <c r="BY79" s="39"/>
      <c r="BZ79" s="37"/>
      <c r="CA79" s="39"/>
      <c r="CB79" s="37"/>
      <c r="CC79" s="40"/>
      <c r="CD79" s="21"/>
    </row>
    <row r="80" spans="1:82" s="3" customFormat="1" ht="94.5" x14ac:dyDescent="0.25">
      <c r="A80" s="66" t="s">
        <v>73</v>
      </c>
      <c r="B80" s="19" t="s">
        <v>95</v>
      </c>
      <c r="C80" s="50" t="s">
        <v>138</v>
      </c>
      <c r="D80" s="5"/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13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13">
        <v>0</v>
      </c>
      <c r="S80" s="8">
        <v>0</v>
      </c>
      <c r="T80" s="8">
        <v>0</v>
      </c>
      <c r="U80" s="51">
        <v>0</v>
      </c>
      <c r="V80" s="5">
        <f t="shared" ref="V80:AL80" si="211">V81+V82+V83</f>
        <v>0</v>
      </c>
      <c r="W80" s="5">
        <f t="shared" si="211"/>
        <v>0</v>
      </c>
      <c r="X80" s="5">
        <f t="shared" si="211"/>
        <v>0</v>
      </c>
      <c r="Y80" s="52">
        <v>0</v>
      </c>
      <c r="Z80" s="5">
        <f t="shared" si="211"/>
        <v>0</v>
      </c>
      <c r="AA80" s="5">
        <f t="shared" si="211"/>
        <v>0</v>
      </c>
      <c r="AB80" s="8">
        <v>0</v>
      </c>
      <c r="AC80" s="5">
        <f t="shared" si="211"/>
        <v>0</v>
      </c>
      <c r="AD80" s="5">
        <f t="shared" si="211"/>
        <v>0</v>
      </c>
      <c r="AE80" s="5">
        <f t="shared" si="211"/>
        <v>0</v>
      </c>
      <c r="AF80" s="52">
        <v>0</v>
      </c>
      <c r="AG80" s="5">
        <f t="shared" si="211"/>
        <v>0</v>
      </c>
      <c r="AH80" s="5">
        <f t="shared" si="211"/>
        <v>0</v>
      </c>
      <c r="AI80" s="51">
        <f t="shared" si="205"/>
        <v>0</v>
      </c>
      <c r="AJ80" s="5">
        <f t="shared" si="211"/>
        <v>0</v>
      </c>
      <c r="AK80" s="5">
        <f t="shared" si="211"/>
        <v>0</v>
      </c>
      <c r="AL80" s="5">
        <f t="shared" si="211"/>
        <v>0</v>
      </c>
      <c r="AM80" s="51">
        <f t="shared" si="206"/>
        <v>0</v>
      </c>
      <c r="AN80" s="8">
        <v>0</v>
      </c>
      <c r="AO80" s="8">
        <v>0</v>
      </c>
      <c r="AP80" s="6">
        <f t="shared" si="11"/>
        <v>5.6190000000000007</v>
      </c>
      <c r="AQ80" s="8">
        <v>0</v>
      </c>
      <c r="AR80" s="8">
        <v>0</v>
      </c>
      <c r="AS80" s="8">
        <v>0</v>
      </c>
      <c r="AT80" s="96">
        <f t="shared" ref="AT80" si="212">AT86</f>
        <v>1397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51">
        <v>0</v>
      </c>
      <c r="BE80" s="8">
        <v>0</v>
      </c>
      <c r="BF80" s="8">
        <v>0</v>
      </c>
      <c r="BG80" s="8">
        <v>0</v>
      </c>
      <c r="BH80" s="51">
        <v>0</v>
      </c>
      <c r="BI80" s="8">
        <v>0</v>
      </c>
      <c r="BJ80" s="8">
        <v>0</v>
      </c>
      <c r="BK80" s="51">
        <f t="shared" si="209"/>
        <v>5.6190000000000007</v>
      </c>
      <c r="BL80" s="8">
        <v>0</v>
      </c>
      <c r="BM80" s="8">
        <v>0</v>
      </c>
      <c r="BN80" s="8">
        <v>0</v>
      </c>
      <c r="BO80" s="52">
        <f t="shared" ref="BO80" si="213">BO86</f>
        <v>530</v>
      </c>
      <c r="BP80" s="8">
        <v>0</v>
      </c>
      <c r="BQ80" s="8">
        <v>0</v>
      </c>
      <c r="BR80" s="51">
        <v>0</v>
      </c>
      <c r="BS80" s="8">
        <v>0</v>
      </c>
      <c r="BT80" s="8">
        <v>0</v>
      </c>
      <c r="BU80" s="8">
        <v>0</v>
      </c>
      <c r="BV80" s="51">
        <v>0</v>
      </c>
      <c r="BW80" s="21"/>
      <c r="BX80" s="21"/>
      <c r="BY80" s="39"/>
      <c r="BZ80" s="37"/>
      <c r="CA80" s="39"/>
      <c r="CB80" s="37"/>
      <c r="CC80" s="40"/>
      <c r="CD80" s="21"/>
    </row>
    <row r="81" spans="1:82" s="3" customFormat="1" ht="63" x14ac:dyDescent="0.25">
      <c r="A81" s="66" t="s">
        <v>74</v>
      </c>
      <c r="B81" s="19" t="s">
        <v>203</v>
      </c>
      <c r="C81" s="50" t="s">
        <v>138</v>
      </c>
      <c r="D81" s="48"/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13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13">
        <v>0</v>
      </c>
      <c r="S81" s="8">
        <v>0</v>
      </c>
      <c r="T81" s="8">
        <v>0</v>
      </c>
      <c r="U81" s="51">
        <v>0</v>
      </c>
      <c r="V81" s="5">
        <f t="shared" ref="V81:AL81" si="214">V82+V83+V84</f>
        <v>0</v>
      </c>
      <c r="W81" s="5">
        <f t="shared" si="214"/>
        <v>0</v>
      </c>
      <c r="X81" s="5">
        <f t="shared" si="214"/>
        <v>0</v>
      </c>
      <c r="Y81" s="52">
        <v>0</v>
      </c>
      <c r="Z81" s="5">
        <f t="shared" si="214"/>
        <v>0</v>
      </c>
      <c r="AA81" s="5">
        <f t="shared" si="214"/>
        <v>0</v>
      </c>
      <c r="AB81" s="8">
        <v>0</v>
      </c>
      <c r="AC81" s="5">
        <f t="shared" si="214"/>
        <v>0</v>
      </c>
      <c r="AD81" s="5">
        <f t="shared" si="214"/>
        <v>0</v>
      </c>
      <c r="AE81" s="5">
        <f t="shared" si="214"/>
        <v>0</v>
      </c>
      <c r="AF81" s="52">
        <v>0</v>
      </c>
      <c r="AG81" s="5">
        <f t="shared" si="214"/>
        <v>0</v>
      </c>
      <c r="AH81" s="5">
        <f t="shared" si="214"/>
        <v>0</v>
      </c>
      <c r="AI81" s="51">
        <v>0</v>
      </c>
      <c r="AJ81" s="5">
        <f t="shared" si="214"/>
        <v>0</v>
      </c>
      <c r="AK81" s="5">
        <f t="shared" si="214"/>
        <v>0</v>
      </c>
      <c r="AL81" s="5">
        <f t="shared" si="214"/>
        <v>0</v>
      </c>
      <c r="AM81" s="51">
        <v>0</v>
      </c>
      <c r="AN81" s="8">
        <v>0</v>
      </c>
      <c r="AO81" s="8">
        <v>0</v>
      </c>
      <c r="AP81" s="6">
        <f t="shared" si="11"/>
        <v>0</v>
      </c>
      <c r="AQ81" s="8">
        <v>0</v>
      </c>
      <c r="AR81" s="8">
        <v>0</v>
      </c>
      <c r="AS81" s="8">
        <v>0</v>
      </c>
      <c r="AT81" s="43">
        <v>0</v>
      </c>
      <c r="AU81" s="8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8">
        <v>0</v>
      </c>
      <c r="BB81" s="8">
        <v>0</v>
      </c>
      <c r="BC81" s="8">
        <v>0</v>
      </c>
      <c r="BD81" s="51">
        <v>0</v>
      </c>
      <c r="BE81" s="8">
        <v>0</v>
      </c>
      <c r="BF81" s="8">
        <v>0</v>
      </c>
      <c r="BG81" s="8">
        <v>0</v>
      </c>
      <c r="BH81" s="52">
        <v>0</v>
      </c>
      <c r="BI81" s="8">
        <v>0</v>
      </c>
      <c r="BJ81" s="8">
        <v>0</v>
      </c>
      <c r="BK81" s="51">
        <v>0</v>
      </c>
      <c r="BL81" s="8">
        <v>0</v>
      </c>
      <c r="BM81" s="8">
        <v>0</v>
      </c>
      <c r="BN81" s="8">
        <v>0</v>
      </c>
      <c r="BO81" s="52">
        <v>0</v>
      </c>
      <c r="BP81" s="8">
        <v>0</v>
      </c>
      <c r="BQ81" s="8">
        <v>0</v>
      </c>
      <c r="BR81" s="51">
        <v>0</v>
      </c>
      <c r="BS81" s="8">
        <v>0</v>
      </c>
      <c r="BT81" s="8">
        <v>0</v>
      </c>
      <c r="BU81" s="8">
        <v>0</v>
      </c>
      <c r="BV81" s="51">
        <v>0</v>
      </c>
      <c r="BW81" s="21"/>
      <c r="BX81" s="21"/>
      <c r="BY81" s="39"/>
      <c r="BZ81" s="37"/>
      <c r="CA81" s="39"/>
      <c r="CB81" s="37"/>
      <c r="CC81" s="40"/>
      <c r="CD81" s="21"/>
    </row>
    <row r="82" spans="1:82" s="3" customFormat="1" ht="69" customHeight="1" x14ac:dyDescent="0.25">
      <c r="A82" s="66" t="s">
        <v>75</v>
      </c>
      <c r="B82" s="19" t="s">
        <v>204</v>
      </c>
      <c r="C82" s="50" t="s">
        <v>138</v>
      </c>
      <c r="D82" s="48"/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13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13">
        <v>0</v>
      </c>
      <c r="S82" s="8">
        <v>0</v>
      </c>
      <c r="T82" s="8">
        <v>0</v>
      </c>
      <c r="U82" s="51">
        <v>0</v>
      </c>
      <c r="V82" s="5">
        <f t="shared" ref="V82:AL82" si="215">V83+V84+V85</f>
        <v>0</v>
      </c>
      <c r="W82" s="5">
        <f t="shared" si="215"/>
        <v>0</v>
      </c>
      <c r="X82" s="5">
        <f t="shared" si="215"/>
        <v>0</v>
      </c>
      <c r="Y82" s="52">
        <v>0</v>
      </c>
      <c r="Z82" s="5">
        <f t="shared" si="215"/>
        <v>0</v>
      </c>
      <c r="AA82" s="5">
        <f t="shared" si="215"/>
        <v>0</v>
      </c>
      <c r="AB82" s="8">
        <v>0</v>
      </c>
      <c r="AC82" s="5">
        <f t="shared" si="215"/>
        <v>0</v>
      </c>
      <c r="AD82" s="5">
        <f t="shared" si="215"/>
        <v>0</v>
      </c>
      <c r="AE82" s="5">
        <f t="shared" si="215"/>
        <v>0</v>
      </c>
      <c r="AF82" s="52">
        <v>0</v>
      </c>
      <c r="AG82" s="5">
        <f t="shared" si="215"/>
        <v>0</v>
      </c>
      <c r="AH82" s="5">
        <f t="shared" si="215"/>
        <v>0</v>
      </c>
      <c r="AI82" s="51">
        <f t="shared" ref="AI82:AI85" si="216">AI88</f>
        <v>0</v>
      </c>
      <c r="AJ82" s="5">
        <f t="shared" si="215"/>
        <v>0</v>
      </c>
      <c r="AK82" s="5">
        <f t="shared" si="215"/>
        <v>0</v>
      </c>
      <c r="AL82" s="5">
        <f t="shared" si="215"/>
        <v>0</v>
      </c>
      <c r="AM82" s="51">
        <f t="shared" ref="AM82:AM83" si="217">AM88</f>
        <v>0</v>
      </c>
      <c r="AN82" s="8">
        <v>0</v>
      </c>
      <c r="AO82" s="8">
        <v>0</v>
      </c>
      <c r="AP82" s="6">
        <f t="shared" si="11"/>
        <v>0</v>
      </c>
      <c r="AQ82" s="8">
        <v>0</v>
      </c>
      <c r="AR82" s="8">
        <v>0</v>
      </c>
      <c r="AS82" s="8">
        <v>0</v>
      </c>
      <c r="AT82" s="43"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51">
        <f>BD88</f>
        <v>0</v>
      </c>
      <c r="BE82" s="8">
        <v>0</v>
      </c>
      <c r="BF82" s="8">
        <v>0</v>
      </c>
      <c r="BG82" s="8">
        <v>0</v>
      </c>
      <c r="BH82" s="51">
        <f t="shared" ref="BH82:BH85" si="218">BH88</f>
        <v>0</v>
      </c>
      <c r="BI82" s="8">
        <v>0</v>
      </c>
      <c r="BJ82" s="8">
        <v>0</v>
      </c>
      <c r="BK82" s="51">
        <f t="shared" ref="BK82:BK83" si="219">BK88</f>
        <v>0</v>
      </c>
      <c r="BL82" s="8">
        <v>0</v>
      </c>
      <c r="BM82" s="8">
        <v>0</v>
      </c>
      <c r="BN82" s="8">
        <v>0</v>
      </c>
      <c r="BO82" s="52">
        <v>0</v>
      </c>
      <c r="BP82" s="8">
        <v>0</v>
      </c>
      <c r="BQ82" s="8">
        <v>0</v>
      </c>
      <c r="BR82" s="51">
        <v>0</v>
      </c>
      <c r="BS82" s="8">
        <v>0</v>
      </c>
      <c r="BT82" s="8">
        <v>0</v>
      </c>
      <c r="BU82" s="8">
        <v>0</v>
      </c>
      <c r="BV82" s="51">
        <v>0</v>
      </c>
      <c r="BW82" s="21"/>
      <c r="BX82" s="21"/>
      <c r="BY82" s="39"/>
      <c r="BZ82" s="37"/>
      <c r="CA82" s="39"/>
      <c r="CB82" s="37"/>
      <c r="CC82" s="40"/>
      <c r="CD82" s="21"/>
    </row>
    <row r="83" spans="1:82" s="3" customFormat="1" ht="63" x14ac:dyDescent="0.25">
      <c r="A83" s="66" t="s">
        <v>76</v>
      </c>
      <c r="B83" s="19" t="s">
        <v>96</v>
      </c>
      <c r="C83" s="50" t="s">
        <v>138</v>
      </c>
      <c r="D83" s="48"/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13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13">
        <v>0</v>
      </c>
      <c r="S83" s="8">
        <v>0</v>
      </c>
      <c r="T83" s="8">
        <v>0</v>
      </c>
      <c r="U83" s="51">
        <v>0</v>
      </c>
      <c r="V83" s="5">
        <f t="shared" ref="V83:AL83" si="220">V84+V85+V86</f>
        <v>0</v>
      </c>
      <c r="W83" s="5">
        <f t="shared" si="220"/>
        <v>0</v>
      </c>
      <c r="X83" s="5">
        <f t="shared" si="220"/>
        <v>0</v>
      </c>
      <c r="Y83" s="52">
        <v>0</v>
      </c>
      <c r="Z83" s="5">
        <f t="shared" si="220"/>
        <v>0</v>
      </c>
      <c r="AA83" s="5">
        <f t="shared" si="220"/>
        <v>0</v>
      </c>
      <c r="AB83" s="8">
        <v>0</v>
      </c>
      <c r="AC83" s="5">
        <f t="shared" si="220"/>
        <v>0</v>
      </c>
      <c r="AD83" s="5">
        <f t="shared" si="220"/>
        <v>0</v>
      </c>
      <c r="AE83" s="5">
        <f t="shared" si="220"/>
        <v>0</v>
      </c>
      <c r="AF83" s="52">
        <v>0</v>
      </c>
      <c r="AG83" s="5">
        <f t="shared" si="220"/>
        <v>0</v>
      </c>
      <c r="AH83" s="5">
        <f t="shared" si="220"/>
        <v>0</v>
      </c>
      <c r="AI83" s="51">
        <f t="shared" si="216"/>
        <v>0</v>
      </c>
      <c r="AJ83" s="5">
        <f t="shared" si="220"/>
        <v>0</v>
      </c>
      <c r="AK83" s="5">
        <f t="shared" si="220"/>
        <v>0</v>
      </c>
      <c r="AL83" s="5">
        <f t="shared" si="220"/>
        <v>0</v>
      </c>
      <c r="AM83" s="51">
        <f t="shared" si="217"/>
        <v>0</v>
      </c>
      <c r="AN83" s="8">
        <v>0</v>
      </c>
      <c r="AO83" s="8">
        <v>0</v>
      </c>
      <c r="AP83" s="6">
        <f t="shared" si="11"/>
        <v>0</v>
      </c>
      <c r="AQ83" s="8">
        <v>0</v>
      </c>
      <c r="AR83" s="8">
        <v>0</v>
      </c>
      <c r="AS83" s="8">
        <v>0</v>
      </c>
      <c r="AT83" s="43">
        <v>0</v>
      </c>
      <c r="AU83" s="8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8">
        <v>0</v>
      </c>
      <c r="BB83" s="8">
        <v>0</v>
      </c>
      <c r="BC83" s="8">
        <v>0</v>
      </c>
      <c r="BD83" s="51">
        <f t="shared" ref="BD83:BD85" si="221">BD89</f>
        <v>0</v>
      </c>
      <c r="BE83" s="8">
        <v>0</v>
      </c>
      <c r="BF83" s="8">
        <v>0</v>
      </c>
      <c r="BG83" s="8">
        <v>0</v>
      </c>
      <c r="BH83" s="51">
        <f t="shared" si="218"/>
        <v>0</v>
      </c>
      <c r="BI83" s="8">
        <v>0</v>
      </c>
      <c r="BJ83" s="8">
        <v>0</v>
      </c>
      <c r="BK83" s="51">
        <f t="shared" si="219"/>
        <v>0</v>
      </c>
      <c r="BL83" s="8">
        <v>0</v>
      </c>
      <c r="BM83" s="8">
        <v>0</v>
      </c>
      <c r="BN83" s="8">
        <v>0</v>
      </c>
      <c r="BO83" s="52">
        <v>0</v>
      </c>
      <c r="BP83" s="8">
        <v>0</v>
      </c>
      <c r="BQ83" s="8">
        <v>0</v>
      </c>
      <c r="BR83" s="51">
        <f t="shared" ref="BR83:BR85" si="222">BR89</f>
        <v>0</v>
      </c>
      <c r="BS83" s="8">
        <v>0</v>
      </c>
      <c r="BT83" s="8">
        <v>0</v>
      </c>
      <c r="BU83" s="8">
        <v>0</v>
      </c>
      <c r="BV83" s="51">
        <f t="shared" ref="BV83:BV85" si="223">BV89</f>
        <v>0</v>
      </c>
      <c r="BW83" s="21"/>
      <c r="BX83" s="21"/>
      <c r="BY83" s="39"/>
      <c r="BZ83" s="37"/>
      <c r="CA83" s="39"/>
      <c r="CB83" s="37"/>
      <c r="CC83" s="40"/>
      <c r="CD83" s="21"/>
    </row>
    <row r="84" spans="1:82" s="3" customFormat="1" ht="47.25" x14ac:dyDescent="0.25">
      <c r="A84" s="66" t="s">
        <v>205</v>
      </c>
      <c r="B84" s="19" t="s">
        <v>206</v>
      </c>
      <c r="C84" s="50" t="s">
        <v>138</v>
      </c>
      <c r="D84" s="8"/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13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13">
        <v>0</v>
      </c>
      <c r="S84" s="8">
        <v>0</v>
      </c>
      <c r="T84" s="8">
        <v>0</v>
      </c>
      <c r="U84" s="51">
        <v>0</v>
      </c>
      <c r="V84" s="5">
        <f t="shared" ref="V84:AL84" si="224">V85+V86+V87</f>
        <v>0</v>
      </c>
      <c r="W84" s="5">
        <f t="shared" si="224"/>
        <v>0</v>
      </c>
      <c r="X84" s="5">
        <f t="shared" si="224"/>
        <v>0</v>
      </c>
      <c r="Y84" s="52">
        <v>0</v>
      </c>
      <c r="Z84" s="5">
        <f t="shared" si="224"/>
        <v>0</v>
      </c>
      <c r="AA84" s="5">
        <f t="shared" si="224"/>
        <v>0</v>
      </c>
      <c r="AB84" s="8">
        <v>0</v>
      </c>
      <c r="AC84" s="5">
        <f t="shared" si="224"/>
        <v>0</v>
      </c>
      <c r="AD84" s="5">
        <f t="shared" si="224"/>
        <v>0</v>
      </c>
      <c r="AE84" s="5">
        <f t="shared" si="224"/>
        <v>0</v>
      </c>
      <c r="AF84" s="52">
        <v>0</v>
      </c>
      <c r="AG84" s="5">
        <f t="shared" si="224"/>
        <v>0</v>
      </c>
      <c r="AH84" s="5">
        <f t="shared" si="224"/>
        <v>0</v>
      </c>
      <c r="AI84" s="51">
        <f t="shared" si="216"/>
        <v>0</v>
      </c>
      <c r="AJ84" s="5">
        <f t="shared" si="224"/>
        <v>0</v>
      </c>
      <c r="AK84" s="5">
        <f t="shared" si="224"/>
        <v>0</v>
      </c>
      <c r="AL84" s="5">
        <f t="shared" si="224"/>
        <v>0</v>
      </c>
      <c r="AM84" s="52">
        <v>0</v>
      </c>
      <c r="AN84" s="8">
        <v>0</v>
      </c>
      <c r="AO84" s="8">
        <v>0</v>
      </c>
      <c r="AP84" s="6">
        <f t="shared" si="11"/>
        <v>0</v>
      </c>
      <c r="AQ84" s="8">
        <v>0</v>
      </c>
      <c r="AR84" s="8">
        <v>0</v>
      </c>
      <c r="AS84" s="8">
        <v>0</v>
      </c>
      <c r="AT84" s="43"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51">
        <f t="shared" si="221"/>
        <v>0</v>
      </c>
      <c r="BE84" s="8">
        <v>0</v>
      </c>
      <c r="BF84" s="8">
        <v>0</v>
      </c>
      <c r="BG84" s="8">
        <v>0</v>
      </c>
      <c r="BH84" s="51">
        <f t="shared" si="218"/>
        <v>0</v>
      </c>
      <c r="BI84" s="8">
        <v>0</v>
      </c>
      <c r="BJ84" s="8">
        <v>0</v>
      </c>
      <c r="BK84" s="6">
        <v>0</v>
      </c>
      <c r="BL84" s="8">
        <v>0</v>
      </c>
      <c r="BM84" s="8">
        <v>0</v>
      </c>
      <c r="BN84" s="8">
        <v>0</v>
      </c>
      <c r="BO84" s="52">
        <v>0</v>
      </c>
      <c r="BP84" s="8">
        <v>0</v>
      </c>
      <c r="BQ84" s="8">
        <v>0</v>
      </c>
      <c r="BR84" s="51">
        <f t="shared" si="222"/>
        <v>0</v>
      </c>
      <c r="BS84" s="8">
        <v>0</v>
      </c>
      <c r="BT84" s="8">
        <v>0</v>
      </c>
      <c r="BU84" s="8">
        <v>0</v>
      </c>
      <c r="BV84" s="51">
        <f t="shared" si="223"/>
        <v>0</v>
      </c>
      <c r="BW84" s="21"/>
      <c r="BX84" s="21"/>
      <c r="BY84" s="39"/>
      <c r="BZ84" s="37"/>
      <c r="CA84" s="39"/>
      <c r="CB84" s="37"/>
      <c r="CC84" s="40"/>
      <c r="CD84" s="21"/>
    </row>
    <row r="85" spans="1:82" s="3" customFormat="1" ht="63" x14ac:dyDescent="0.25">
      <c r="A85" s="66" t="s">
        <v>207</v>
      </c>
      <c r="B85" s="11" t="s">
        <v>208</v>
      </c>
      <c r="C85" s="50" t="s">
        <v>138</v>
      </c>
      <c r="D85" s="8"/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13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13">
        <v>0</v>
      </c>
      <c r="S85" s="8">
        <v>0</v>
      </c>
      <c r="T85" s="8">
        <v>0</v>
      </c>
      <c r="U85" s="51">
        <v>0</v>
      </c>
      <c r="V85" s="5">
        <f t="shared" ref="V85:AL85" si="225">V86+V87+V88</f>
        <v>0</v>
      </c>
      <c r="W85" s="5">
        <f t="shared" si="225"/>
        <v>0</v>
      </c>
      <c r="X85" s="5">
        <f t="shared" si="225"/>
        <v>0</v>
      </c>
      <c r="Y85" s="52">
        <v>0</v>
      </c>
      <c r="Z85" s="5">
        <f t="shared" si="225"/>
        <v>0</v>
      </c>
      <c r="AA85" s="5">
        <f t="shared" si="225"/>
        <v>0</v>
      </c>
      <c r="AB85" s="8">
        <v>0</v>
      </c>
      <c r="AC85" s="5">
        <f t="shared" si="225"/>
        <v>0</v>
      </c>
      <c r="AD85" s="5">
        <f t="shared" si="225"/>
        <v>0</v>
      </c>
      <c r="AE85" s="5">
        <f t="shared" si="225"/>
        <v>0</v>
      </c>
      <c r="AF85" s="52">
        <v>0</v>
      </c>
      <c r="AG85" s="5">
        <f t="shared" si="225"/>
        <v>0</v>
      </c>
      <c r="AH85" s="5">
        <f t="shared" si="225"/>
        <v>0</v>
      </c>
      <c r="AI85" s="51">
        <f t="shared" si="216"/>
        <v>0</v>
      </c>
      <c r="AJ85" s="5">
        <f t="shared" si="225"/>
        <v>0</v>
      </c>
      <c r="AK85" s="5">
        <f t="shared" si="225"/>
        <v>0</v>
      </c>
      <c r="AL85" s="5">
        <f t="shared" si="225"/>
        <v>0</v>
      </c>
      <c r="AM85" s="52">
        <v>0</v>
      </c>
      <c r="AN85" s="8">
        <v>0</v>
      </c>
      <c r="AO85" s="8">
        <v>0</v>
      </c>
      <c r="AP85" s="6">
        <f t="shared" si="11"/>
        <v>0</v>
      </c>
      <c r="AQ85" s="8">
        <v>0</v>
      </c>
      <c r="AR85" s="8">
        <v>0</v>
      </c>
      <c r="AS85" s="8">
        <v>0</v>
      </c>
      <c r="AT85" s="43"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</v>
      </c>
      <c r="BD85" s="51">
        <f t="shared" si="221"/>
        <v>0</v>
      </c>
      <c r="BE85" s="8">
        <v>0</v>
      </c>
      <c r="BF85" s="8">
        <v>0</v>
      </c>
      <c r="BG85" s="8">
        <v>0</v>
      </c>
      <c r="BH85" s="51">
        <f t="shared" si="218"/>
        <v>0</v>
      </c>
      <c r="BI85" s="8">
        <v>0</v>
      </c>
      <c r="BJ85" s="8">
        <v>0</v>
      </c>
      <c r="BK85" s="6">
        <v>0</v>
      </c>
      <c r="BL85" s="8">
        <v>0</v>
      </c>
      <c r="BM85" s="8">
        <v>0</v>
      </c>
      <c r="BN85" s="8">
        <v>0</v>
      </c>
      <c r="BO85" s="52">
        <v>0</v>
      </c>
      <c r="BP85" s="8">
        <v>0</v>
      </c>
      <c r="BQ85" s="8">
        <v>0</v>
      </c>
      <c r="BR85" s="51">
        <f t="shared" si="222"/>
        <v>0</v>
      </c>
      <c r="BS85" s="8">
        <v>0</v>
      </c>
      <c r="BT85" s="8">
        <v>0</v>
      </c>
      <c r="BU85" s="8">
        <v>0</v>
      </c>
      <c r="BV85" s="51">
        <f t="shared" si="223"/>
        <v>0</v>
      </c>
      <c r="BW85" s="21"/>
      <c r="BX85" s="21"/>
      <c r="BY85" s="39"/>
      <c r="BZ85" s="37"/>
      <c r="CA85" s="39"/>
      <c r="CB85" s="37"/>
      <c r="CC85" s="40"/>
      <c r="CD85" s="21"/>
    </row>
    <row r="86" spans="1:82" s="3" customFormat="1" ht="61.5" customHeight="1" x14ac:dyDescent="0.25">
      <c r="A86" s="66" t="s">
        <v>77</v>
      </c>
      <c r="B86" s="11" t="s">
        <v>209</v>
      </c>
      <c r="C86" s="50" t="s">
        <v>138</v>
      </c>
      <c r="D86" s="8"/>
      <c r="E86" s="8">
        <v>0</v>
      </c>
      <c r="F86" s="8">
        <v>0</v>
      </c>
      <c r="G86" s="8">
        <f>G87</f>
        <v>18.419999999999995</v>
      </c>
      <c r="H86" s="8">
        <v>0</v>
      </c>
      <c r="I86" s="8">
        <v>0</v>
      </c>
      <c r="J86" s="8">
        <v>0</v>
      </c>
      <c r="K86" s="13">
        <f>K87+K123</f>
        <v>1391</v>
      </c>
      <c r="L86" s="8">
        <v>0</v>
      </c>
      <c r="M86" s="8">
        <v>0</v>
      </c>
      <c r="N86" s="8">
        <f>N87</f>
        <v>2.5310000000000001</v>
      </c>
      <c r="O86" s="8">
        <v>0</v>
      </c>
      <c r="P86" s="8">
        <v>0</v>
      </c>
      <c r="Q86" s="8">
        <v>0</v>
      </c>
      <c r="R86" s="13">
        <f>R87</f>
        <v>105</v>
      </c>
      <c r="S86" s="8">
        <v>0</v>
      </c>
      <c r="T86" s="8">
        <v>0</v>
      </c>
      <c r="U86" s="51">
        <f>U87</f>
        <v>3.8339999999999996</v>
      </c>
      <c r="V86" s="5">
        <f t="shared" ref="V86:AL86" si="226">V87+V88+V89</f>
        <v>0</v>
      </c>
      <c r="W86" s="5">
        <f t="shared" si="226"/>
        <v>0</v>
      </c>
      <c r="X86" s="5">
        <f t="shared" si="226"/>
        <v>0</v>
      </c>
      <c r="Y86" s="52">
        <f>Y87</f>
        <v>299</v>
      </c>
      <c r="Z86" s="5">
        <f t="shared" si="226"/>
        <v>0</v>
      </c>
      <c r="AA86" s="5">
        <f t="shared" si="226"/>
        <v>0</v>
      </c>
      <c r="AB86" s="8">
        <f>AB87</f>
        <v>7.6170000000000009</v>
      </c>
      <c r="AC86" s="5">
        <f t="shared" si="226"/>
        <v>0</v>
      </c>
      <c r="AD86" s="5">
        <f t="shared" si="226"/>
        <v>0</v>
      </c>
      <c r="AE86" s="5">
        <f t="shared" si="226"/>
        <v>0</v>
      </c>
      <c r="AF86" s="52">
        <f>AF87</f>
        <v>611</v>
      </c>
      <c r="AG86" s="5">
        <f t="shared" si="226"/>
        <v>0</v>
      </c>
      <c r="AH86" s="5">
        <f t="shared" si="226"/>
        <v>0</v>
      </c>
      <c r="AI86" s="51">
        <v>0</v>
      </c>
      <c r="AJ86" s="5">
        <f t="shared" si="226"/>
        <v>0</v>
      </c>
      <c r="AK86" s="5">
        <f t="shared" si="226"/>
        <v>0</v>
      </c>
      <c r="AL86" s="5">
        <f t="shared" si="226"/>
        <v>0</v>
      </c>
      <c r="AM86" s="52">
        <v>0</v>
      </c>
      <c r="AN86" s="8">
        <v>0</v>
      </c>
      <c r="AO86" s="8">
        <v>0</v>
      </c>
      <c r="AP86" s="6">
        <f t="shared" si="11"/>
        <v>15.891999999999999</v>
      </c>
      <c r="AQ86" s="8">
        <v>0</v>
      </c>
      <c r="AR86" s="8">
        <v>0</v>
      </c>
      <c r="AS86" s="8">
        <v>0</v>
      </c>
      <c r="AT86" s="13">
        <f>AT87+AT123</f>
        <v>1397</v>
      </c>
      <c r="AU86" s="8">
        <v>0</v>
      </c>
      <c r="AV86" s="8">
        <v>0</v>
      </c>
      <c r="AW86" s="43">
        <f>AW87</f>
        <v>2.2640000000000002</v>
      </c>
      <c r="AX86" s="8">
        <v>0</v>
      </c>
      <c r="AY86" s="8">
        <v>0</v>
      </c>
      <c r="AZ86" s="8">
        <v>0</v>
      </c>
      <c r="BA86" s="13">
        <f>BA87</f>
        <v>95</v>
      </c>
      <c r="BB86" s="8">
        <v>0</v>
      </c>
      <c r="BC86" s="8">
        <v>0</v>
      </c>
      <c r="BD86" s="51">
        <v>3.7450000000000001</v>
      </c>
      <c r="BE86" s="8">
        <v>0</v>
      </c>
      <c r="BF86" s="8">
        <v>0</v>
      </c>
      <c r="BG86" s="8">
        <v>0</v>
      </c>
      <c r="BH86" s="52">
        <v>319</v>
      </c>
      <c r="BI86" s="8">
        <v>0</v>
      </c>
      <c r="BJ86" s="8">
        <v>0</v>
      </c>
      <c r="BK86" s="8">
        <f t="shared" ref="BK86" si="227">BK87+BK123</f>
        <v>5.6190000000000007</v>
      </c>
      <c r="BL86" s="8">
        <v>0</v>
      </c>
      <c r="BM86" s="8">
        <v>0</v>
      </c>
      <c r="BN86" s="8">
        <v>0</v>
      </c>
      <c r="BO86" s="52">
        <f>BO87</f>
        <v>530</v>
      </c>
      <c r="BP86" s="8">
        <v>0</v>
      </c>
      <c r="BQ86" s="8">
        <v>0</v>
      </c>
      <c r="BR86" s="51">
        <f>BR87+BR123</f>
        <v>4.2640000000000002</v>
      </c>
      <c r="BS86" s="8">
        <v>0</v>
      </c>
      <c r="BT86" s="8">
        <v>0</v>
      </c>
      <c r="BU86" s="8">
        <v>0</v>
      </c>
      <c r="BV86" s="52">
        <f>BV87+BV123</f>
        <v>453</v>
      </c>
      <c r="BW86" s="21"/>
      <c r="BX86" s="21"/>
      <c r="BY86" s="39"/>
      <c r="BZ86" s="37"/>
      <c r="CA86" s="39"/>
      <c r="CB86" s="37"/>
      <c r="CC86" s="40"/>
      <c r="CD86" s="33"/>
    </row>
    <row r="87" spans="1:82" s="3" customFormat="1" ht="46.5" customHeight="1" x14ac:dyDescent="0.25">
      <c r="A87" s="68" t="s">
        <v>78</v>
      </c>
      <c r="B87" s="60" t="s">
        <v>97</v>
      </c>
      <c r="C87" s="50" t="s">
        <v>138</v>
      </c>
      <c r="D87" s="8"/>
      <c r="E87" s="8">
        <v>0</v>
      </c>
      <c r="F87" s="8">
        <v>0</v>
      </c>
      <c r="G87" s="8">
        <f>G88+G89+G90+G91+G92+G93+G94+G95+G96+G97+G98+G99+G100+G101+G102+G103+G104+G105+G106+G107+G108+G109+G110+G111+G112+G113+G114+G115+G116+G117+G118+G119+G120+G121+G122</f>
        <v>18.419999999999995</v>
      </c>
      <c r="H87" s="8">
        <v>0</v>
      </c>
      <c r="I87" s="8">
        <v>0</v>
      </c>
      <c r="J87" s="8">
        <v>0</v>
      </c>
      <c r="K87" s="13">
        <f>K88+K89+K90+K91+K92+K93+K94+K95+K96+K97+K98+K99+K100+K101+K102+K103+K104+K105+K106+K107+K108+K109+K110+K111+K112+K113+K114+K115+K116+K117+K118+K119+K120+K121+K122</f>
        <v>1388</v>
      </c>
      <c r="L87" s="8">
        <v>0</v>
      </c>
      <c r="M87" s="8">
        <v>0</v>
      </c>
      <c r="N87" s="8">
        <f>N88+N89+N90+N91</f>
        <v>2.5310000000000001</v>
      </c>
      <c r="O87" s="8">
        <v>0</v>
      </c>
      <c r="P87" s="8">
        <v>0</v>
      </c>
      <c r="Q87" s="8">
        <v>0</v>
      </c>
      <c r="R87" s="13">
        <f>R88+R89+R90+R91</f>
        <v>105</v>
      </c>
      <c r="S87" s="8">
        <v>0</v>
      </c>
      <c r="T87" s="8">
        <v>0</v>
      </c>
      <c r="U87" s="51">
        <f>U98+U99+U100+U101+U102+U103+U104+U105+U106+U107</f>
        <v>3.8339999999999996</v>
      </c>
      <c r="V87" s="5">
        <f t="shared" ref="V87:AL87" si="228">V88+V89+V90</f>
        <v>0</v>
      </c>
      <c r="W87" s="5">
        <f t="shared" si="228"/>
        <v>0</v>
      </c>
      <c r="X87" s="5">
        <f t="shared" si="228"/>
        <v>0</v>
      </c>
      <c r="Y87" s="52">
        <f>Y98+Y99+Y100+Y101+Y102+Y103+Y104+Y105+Y106+Y107</f>
        <v>299</v>
      </c>
      <c r="Z87" s="5">
        <f t="shared" si="228"/>
        <v>0</v>
      </c>
      <c r="AA87" s="5">
        <f t="shared" si="228"/>
        <v>0</v>
      </c>
      <c r="AB87" s="8">
        <f>AB88+AB89+AB90+AB91+AB92+AB93+AB94+AB95+AB96+AB97+AB98+AB99+AB100+AB101+AB102+AB103+AB104+AB105+AB106+AB107+AB108+AB109+AB110+AB111+AB112+AB113+AB114+AB115+AB116+AB117+AB118+AB119+AB120+AB121+AB122</f>
        <v>7.6170000000000009</v>
      </c>
      <c r="AC87" s="5">
        <f t="shared" si="228"/>
        <v>0</v>
      </c>
      <c r="AD87" s="5">
        <f t="shared" si="228"/>
        <v>0</v>
      </c>
      <c r="AE87" s="5">
        <f t="shared" si="228"/>
        <v>0</v>
      </c>
      <c r="AF87" s="52">
        <f>AF88+AF89+AF90+AF91+AF92+AF93+AF94+AF95+AF96+AF97+AF98+AF99+AF100+AF101+AF102+AF103+AF104+AF105+AF106+AF107+AF108+AF109+AF110+AF111+AF112+AF113+AF114+AF115+AF116+AF117+AF118+AF119+AF120+AF121+AF122</f>
        <v>611</v>
      </c>
      <c r="AG87" s="5">
        <f t="shared" si="228"/>
        <v>0</v>
      </c>
      <c r="AH87" s="5">
        <f t="shared" si="228"/>
        <v>0</v>
      </c>
      <c r="AI87" s="51">
        <f>AI88+AI89+AI90+AI91+AI92+AI93+AI94+AI95+AI96+AI97+AI98+AI99+AI100+AI101+AI102+AI103+AI104+AI105+AI106+AI107+AI108+AI109+AI110+AI111+AI112+AI113+AI114+AI115+AI116+AI117+AI118+AI119+AI120+AI121+AI122</f>
        <v>4.4379999999999997</v>
      </c>
      <c r="AJ87" s="5">
        <f t="shared" si="228"/>
        <v>0</v>
      </c>
      <c r="AK87" s="5">
        <f t="shared" si="228"/>
        <v>0</v>
      </c>
      <c r="AL87" s="5">
        <f t="shared" si="228"/>
        <v>0</v>
      </c>
      <c r="AM87" s="52">
        <f>AM88+AM89+AM90+AM91+AM92+AM93+AM94+AM95+AM96+AM97+AM98+AM99+AM100+AM101+AM102+AM103+AM104+AM105+AM106+AM107+AM108+AM109+AM110+AM111+AM112+AM113+AM114+AM115+AM116+AM117+AM118+AM119+AM120+AM121+AM122</f>
        <v>373</v>
      </c>
      <c r="AN87" s="8">
        <v>0</v>
      </c>
      <c r="AO87" s="8">
        <v>0</v>
      </c>
      <c r="AP87" s="6">
        <f t="shared" si="11"/>
        <v>15.891999999999999</v>
      </c>
      <c r="AQ87" s="8">
        <v>0</v>
      </c>
      <c r="AR87" s="8">
        <v>0</v>
      </c>
      <c r="AS87" s="8">
        <v>0</v>
      </c>
      <c r="AT87" s="13">
        <f>AT88+AT89+AT90+AT91+AT92+AT93+AT94+AT95+AT96+AT97+AT98+AT99+AT100+AT101+AT102+AT103+AT104+AT105+AT106+AT107+AT108+AT109+AT110+AT111+AT112+AT113+AT114+AT115+AT116+AT117+AT118+AT119+AT120+AT121+AT122</f>
        <v>1394</v>
      </c>
      <c r="AU87" s="8">
        <v>0</v>
      </c>
      <c r="AV87" s="8">
        <v>0</v>
      </c>
      <c r="AW87" s="43">
        <f>AW88+AW89+AW90+AW91</f>
        <v>2.2640000000000002</v>
      </c>
      <c r="AX87" s="8">
        <v>0</v>
      </c>
      <c r="AY87" s="8">
        <v>0</v>
      </c>
      <c r="AZ87" s="8">
        <v>0</v>
      </c>
      <c r="BA87" s="13">
        <f>BA88+BA89+BA90+BA91</f>
        <v>95</v>
      </c>
      <c r="BB87" s="8">
        <v>0</v>
      </c>
      <c r="BC87" s="8">
        <v>0</v>
      </c>
      <c r="BD87" s="8">
        <f t="shared" ref="BD87" si="229">BD88+BD89+BD90+BD93+BD94+BD95+BD96+BD97+BD98+BD99+BD100+BD101+BD102+BD103+BD104+BD105+BD106+BD107+BD108+BD109+BD110+BD111+BD112+BD113+BD114+BD115+BD116+BD117+BD118+BD119+BD120+BD121+BD122+BD91+BD92</f>
        <v>3.7449999999999997</v>
      </c>
      <c r="BE87" s="8">
        <v>0</v>
      </c>
      <c r="BF87" s="8">
        <v>0</v>
      </c>
      <c r="BG87" s="8">
        <v>0</v>
      </c>
      <c r="BH87" s="52">
        <f>BH88+BH89+BH90+BH91+BH92+BH93+BH94+BH95+BH96+BH97+BH98+BH99+BH100+BH101+BH102+BH103+BH104+BH105+BH106+BH107</f>
        <v>319</v>
      </c>
      <c r="BI87" s="8">
        <v>0</v>
      </c>
      <c r="BJ87" s="8">
        <v>0</v>
      </c>
      <c r="BK87" s="8">
        <f t="shared" ref="BK87" si="230">BK88+BK89+BK90+BK93+BK94+BK95+BK96+BK97+BK98+BK99+BK100+BK101+BK102+BK103+BK104+BK105+BK106+BK107+BK108+BK109+BK110+BK111+BK112+BK113+BK114+BK115+BK116+BK117+BK118+BK119+BK120+BK121+BK122+BK91+BK92</f>
        <v>5.6190000000000007</v>
      </c>
      <c r="BL87" s="8">
        <v>0</v>
      </c>
      <c r="BM87" s="8">
        <v>0</v>
      </c>
      <c r="BN87" s="8">
        <v>0</v>
      </c>
      <c r="BO87" s="52">
        <f>BO88+BO89+BO90+BO91+BO92+BO93+BO94+BO95+BO96+BO97+BO98+BO99+BO100+BO101+BO102+BO103+BO104+BO105+BO106+BO107+BO108+BO109+BO110+BO111+BO112+BO113+BO114+BO115+BO116+BO117+BO118+BO119+BO120+BO121</f>
        <v>530</v>
      </c>
      <c r="BP87" s="8">
        <v>0</v>
      </c>
      <c r="BQ87" s="8">
        <v>0</v>
      </c>
      <c r="BR87" s="51">
        <f>BR88+BR89+BR90+BR91+BR92+BR93+BR94+BR95+BR96+BR97+BR98+BR99+BR100+BR101+BR102+BR103+BR104+BR105+BR106+BR107+BR108+BR109+BR110+BR111+BR112+BR113+BR114+BR115+BR116+BR117+BR118+BR119+BR120+BR121+BR122</f>
        <v>4.2640000000000002</v>
      </c>
      <c r="BS87" s="8">
        <v>0</v>
      </c>
      <c r="BT87" s="8">
        <v>0</v>
      </c>
      <c r="BU87" s="8">
        <v>0</v>
      </c>
      <c r="BV87" s="52">
        <f>BV88+BV89+BV90+BV91+BV92+BV93+BV94+BV95+BV96+BV97+BV98+BV99+BV100+BV101+BV102+BV103+BV104+BV105+BV106+BV107+BV108+BV109+BV110+BV111+BV112+BV113+BV114+BV115+BV116+BV117+BV118+BV119+BV120+BV121+BV122</f>
        <v>450</v>
      </c>
      <c r="BW87" s="21"/>
      <c r="BX87" s="21"/>
      <c r="BY87" s="39"/>
      <c r="BZ87" s="37"/>
      <c r="CA87" s="39"/>
      <c r="CB87" s="37"/>
      <c r="CC87" s="40"/>
      <c r="CD87" s="33"/>
    </row>
    <row r="88" spans="1:82" ht="41.25" customHeight="1" x14ac:dyDescent="0.25">
      <c r="A88" s="69" t="s">
        <v>83</v>
      </c>
      <c r="B88" s="20" t="s">
        <v>329</v>
      </c>
      <c r="C88" s="58" t="s">
        <v>247</v>
      </c>
      <c r="D88" s="16"/>
      <c r="E88" s="16">
        <v>0</v>
      </c>
      <c r="F88" s="16">
        <v>0</v>
      </c>
      <c r="G88" s="86">
        <v>0.155</v>
      </c>
      <c r="H88" s="16">
        <v>0</v>
      </c>
      <c r="I88" s="16">
        <v>0</v>
      </c>
      <c r="J88" s="16">
        <v>0</v>
      </c>
      <c r="K88" s="97">
        <v>11</v>
      </c>
      <c r="L88" s="16">
        <v>0</v>
      </c>
      <c r="M88" s="16">
        <v>0</v>
      </c>
      <c r="N88" s="16">
        <v>0.155</v>
      </c>
      <c r="O88" s="16">
        <v>0</v>
      </c>
      <c r="P88" s="16">
        <v>0</v>
      </c>
      <c r="Q88" s="16">
        <v>0</v>
      </c>
      <c r="R88" s="17">
        <v>11</v>
      </c>
      <c r="S88" s="16">
        <v>0</v>
      </c>
      <c r="T88" s="16">
        <v>0</v>
      </c>
      <c r="U88" s="59">
        <v>0</v>
      </c>
      <c r="V88" s="15">
        <f t="shared" ref="V88:AL88" si="231">V89+V90+V91</f>
        <v>0</v>
      </c>
      <c r="W88" s="15">
        <f t="shared" si="231"/>
        <v>0</v>
      </c>
      <c r="X88" s="15">
        <f t="shared" si="231"/>
        <v>0</v>
      </c>
      <c r="Y88" s="77">
        <v>0</v>
      </c>
      <c r="Z88" s="15">
        <f t="shared" si="231"/>
        <v>0</v>
      </c>
      <c r="AA88" s="15">
        <f t="shared" si="231"/>
        <v>0</v>
      </c>
      <c r="AB88" s="59">
        <v>0</v>
      </c>
      <c r="AC88" s="15">
        <f t="shared" si="231"/>
        <v>0</v>
      </c>
      <c r="AD88" s="15">
        <f t="shared" si="231"/>
        <v>0</v>
      </c>
      <c r="AE88" s="15">
        <f t="shared" si="231"/>
        <v>0</v>
      </c>
      <c r="AF88" s="77">
        <v>0</v>
      </c>
      <c r="AG88" s="15">
        <f t="shared" si="231"/>
        <v>0</v>
      </c>
      <c r="AH88" s="15">
        <f t="shared" si="231"/>
        <v>0</v>
      </c>
      <c r="AI88" s="59">
        <v>0</v>
      </c>
      <c r="AJ88" s="15">
        <f t="shared" si="231"/>
        <v>0</v>
      </c>
      <c r="AK88" s="15">
        <f t="shared" si="231"/>
        <v>0</v>
      </c>
      <c r="AL88" s="15">
        <f t="shared" si="231"/>
        <v>0</v>
      </c>
      <c r="AM88" s="77"/>
      <c r="AN88" s="16">
        <v>0</v>
      </c>
      <c r="AO88" s="16">
        <v>0</v>
      </c>
      <c r="AP88" s="6">
        <f t="shared" si="11"/>
        <v>0.73699999999999999</v>
      </c>
      <c r="AQ88" s="16">
        <v>0</v>
      </c>
      <c r="AR88" s="16">
        <v>0</v>
      </c>
      <c r="AS88" s="16">
        <v>0</v>
      </c>
      <c r="AT88" s="17">
        <f>BA88+BH88+BO88+BV88</f>
        <v>17</v>
      </c>
      <c r="AU88" s="16">
        <v>0</v>
      </c>
      <c r="AV88" s="16">
        <v>0</v>
      </c>
      <c r="AW88" s="44">
        <v>0.155</v>
      </c>
      <c r="AX88" s="16">
        <v>0</v>
      </c>
      <c r="AY88" s="16">
        <v>0</v>
      </c>
      <c r="AZ88" s="16">
        <v>0</v>
      </c>
      <c r="BA88" s="17">
        <v>7</v>
      </c>
      <c r="BB88" s="16">
        <v>0</v>
      </c>
      <c r="BC88" s="16">
        <v>0</v>
      </c>
      <c r="BD88" s="59">
        <v>0</v>
      </c>
      <c r="BE88" s="16">
        <v>0</v>
      </c>
      <c r="BF88" s="16">
        <v>0</v>
      </c>
      <c r="BG88" s="16">
        <v>0</v>
      </c>
      <c r="BH88" s="77">
        <v>0</v>
      </c>
      <c r="BI88" s="16">
        <v>0</v>
      </c>
      <c r="BJ88" s="16">
        <v>0</v>
      </c>
      <c r="BK88" s="59">
        <v>0</v>
      </c>
      <c r="BL88" s="16">
        <v>0</v>
      </c>
      <c r="BM88" s="16">
        <v>0</v>
      </c>
      <c r="BN88" s="16">
        <v>0</v>
      </c>
      <c r="BO88" s="52">
        <v>0</v>
      </c>
      <c r="BP88" s="16">
        <v>0</v>
      </c>
      <c r="BQ88" s="16">
        <v>0</v>
      </c>
      <c r="BR88" s="59">
        <f t="shared" ref="BR88" si="232">BR94</f>
        <v>0.58199999999999996</v>
      </c>
      <c r="BS88" s="16">
        <v>0</v>
      </c>
      <c r="BT88" s="16">
        <v>0</v>
      </c>
      <c r="BU88" s="16">
        <v>0</v>
      </c>
      <c r="BV88" s="77">
        <v>10</v>
      </c>
      <c r="BW88" s="16"/>
      <c r="BX88" s="22"/>
      <c r="BY88" s="45"/>
      <c r="BZ88" s="35"/>
      <c r="CA88" s="45"/>
      <c r="CB88" s="35"/>
      <c r="CC88" s="46"/>
      <c r="CD88" s="33"/>
    </row>
    <row r="89" spans="1:82" ht="45.75" customHeight="1" x14ac:dyDescent="0.25">
      <c r="A89" s="69" t="s">
        <v>84</v>
      </c>
      <c r="B89" s="20" t="s">
        <v>328</v>
      </c>
      <c r="C89" s="58" t="s">
        <v>248</v>
      </c>
      <c r="D89" s="16"/>
      <c r="E89" s="16">
        <v>0</v>
      </c>
      <c r="F89" s="16">
        <v>0</v>
      </c>
      <c r="G89" s="86">
        <v>0.05</v>
      </c>
      <c r="H89" s="16">
        <v>0</v>
      </c>
      <c r="I89" s="16">
        <v>0</v>
      </c>
      <c r="J89" s="16">
        <v>0</v>
      </c>
      <c r="K89" s="97">
        <v>15</v>
      </c>
      <c r="L89" s="16">
        <v>0</v>
      </c>
      <c r="M89" s="16">
        <v>0</v>
      </c>
      <c r="N89" s="16">
        <v>0.05</v>
      </c>
      <c r="O89" s="16">
        <v>0</v>
      </c>
      <c r="P89" s="16">
        <v>0</v>
      </c>
      <c r="Q89" s="16">
        <v>0</v>
      </c>
      <c r="R89" s="17">
        <v>15</v>
      </c>
      <c r="S89" s="16">
        <v>0</v>
      </c>
      <c r="T89" s="16">
        <v>0</v>
      </c>
      <c r="U89" s="59">
        <v>0</v>
      </c>
      <c r="V89" s="15">
        <f t="shared" ref="V89:AL89" si="233">V90+V91+V92</f>
        <v>0</v>
      </c>
      <c r="W89" s="15">
        <f t="shared" si="233"/>
        <v>0</v>
      </c>
      <c r="X89" s="15">
        <f t="shared" si="233"/>
        <v>0</v>
      </c>
      <c r="Y89" s="77">
        <v>0</v>
      </c>
      <c r="Z89" s="15">
        <f t="shared" si="233"/>
        <v>0</v>
      </c>
      <c r="AA89" s="15">
        <f t="shared" si="233"/>
        <v>0</v>
      </c>
      <c r="AB89" s="59">
        <v>0</v>
      </c>
      <c r="AC89" s="15">
        <f t="shared" si="233"/>
        <v>0</v>
      </c>
      <c r="AD89" s="15">
        <f t="shared" si="233"/>
        <v>0</v>
      </c>
      <c r="AE89" s="15">
        <f t="shared" si="233"/>
        <v>0</v>
      </c>
      <c r="AF89" s="77">
        <v>0</v>
      </c>
      <c r="AG89" s="15">
        <f t="shared" si="233"/>
        <v>0</v>
      </c>
      <c r="AH89" s="15">
        <f t="shared" si="233"/>
        <v>0</v>
      </c>
      <c r="AI89" s="59">
        <v>0</v>
      </c>
      <c r="AJ89" s="15">
        <f t="shared" si="233"/>
        <v>0</v>
      </c>
      <c r="AK89" s="15">
        <f t="shared" si="233"/>
        <v>0</v>
      </c>
      <c r="AL89" s="15">
        <f t="shared" si="233"/>
        <v>0</v>
      </c>
      <c r="AM89" s="77"/>
      <c r="AN89" s="16">
        <v>0</v>
      </c>
      <c r="AO89" s="16">
        <v>0</v>
      </c>
      <c r="AP89" s="6">
        <f t="shared" ref="AP89:AP142" si="234">AW89+BD89+BK89+BR89</f>
        <v>0.05</v>
      </c>
      <c r="AQ89" s="16">
        <v>0</v>
      </c>
      <c r="AR89" s="16">
        <v>0</v>
      </c>
      <c r="AS89" s="16">
        <v>0</v>
      </c>
      <c r="AT89" s="17">
        <f t="shared" ref="AT89:AT121" si="235">BA89+BH89+BO89+BV89</f>
        <v>11</v>
      </c>
      <c r="AU89" s="16">
        <v>0</v>
      </c>
      <c r="AV89" s="16">
        <v>0</v>
      </c>
      <c r="AW89" s="16">
        <v>0.05</v>
      </c>
      <c r="AX89" s="16">
        <v>0</v>
      </c>
      <c r="AY89" s="16">
        <v>0</v>
      </c>
      <c r="AZ89" s="16">
        <v>0</v>
      </c>
      <c r="BA89" s="17">
        <v>11</v>
      </c>
      <c r="BB89" s="16">
        <v>0</v>
      </c>
      <c r="BC89" s="16">
        <v>0</v>
      </c>
      <c r="BD89" s="59">
        <v>0</v>
      </c>
      <c r="BE89" s="16">
        <v>0</v>
      </c>
      <c r="BF89" s="16">
        <v>0</v>
      </c>
      <c r="BG89" s="16">
        <v>0</v>
      </c>
      <c r="BH89" s="77">
        <v>0</v>
      </c>
      <c r="BI89" s="16">
        <v>0</v>
      </c>
      <c r="BJ89" s="16">
        <v>0</v>
      </c>
      <c r="BK89" s="59">
        <v>0</v>
      </c>
      <c r="BL89" s="16">
        <v>0</v>
      </c>
      <c r="BM89" s="16">
        <v>0</v>
      </c>
      <c r="BN89" s="16">
        <v>0</v>
      </c>
      <c r="BO89" s="52">
        <v>0</v>
      </c>
      <c r="BP89" s="16">
        <v>0</v>
      </c>
      <c r="BQ89" s="16">
        <v>0</v>
      </c>
      <c r="BR89" s="59"/>
      <c r="BS89" s="16">
        <v>0</v>
      </c>
      <c r="BT89" s="16">
        <v>0</v>
      </c>
      <c r="BU89" s="16">
        <v>0</v>
      </c>
      <c r="BV89" s="77">
        <v>0</v>
      </c>
      <c r="BW89" s="16"/>
      <c r="BX89" s="22"/>
      <c r="BY89" s="45"/>
      <c r="BZ89" s="35"/>
      <c r="CA89" s="45"/>
      <c r="CB89" s="35"/>
      <c r="CC89" s="46"/>
      <c r="CD89" s="33"/>
    </row>
    <row r="90" spans="1:82" ht="47.25" customHeight="1" x14ac:dyDescent="0.25">
      <c r="A90" s="69" t="s">
        <v>108</v>
      </c>
      <c r="B90" s="20" t="s">
        <v>301</v>
      </c>
      <c r="C90" s="58" t="s">
        <v>249</v>
      </c>
      <c r="D90" s="16"/>
      <c r="E90" s="16">
        <v>0</v>
      </c>
      <c r="F90" s="16">
        <v>0</v>
      </c>
      <c r="G90" s="86">
        <v>2.1640000000000001</v>
      </c>
      <c r="H90" s="16">
        <v>0</v>
      </c>
      <c r="I90" s="16">
        <v>0</v>
      </c>
      <c r="J90" s="16">
        <v>0</v>
      </c>
      <c r="K90" s="97">
        <v>59</v>
      </c>
      <c r="L90" s="16">
        <v>0</v>
      </c>
      <c r="M90" s="16">
        <v>0</v>
      </c>
      <c r="N90" s="16">
        <v>2.1640000000000001</v>
      </c>
      <c r="O90" s="16">
        <v>0</v>
      </c>
      <c r="P90" s="16">
        <v>0</v>
      </c>
      <c r="Q90" s="16">
        <v>0</v>
      </c>
      <c r="R90" s="17">
        <v>59</v>
      </c>
      <c r="S90" s="16">
        <v>0</v>
      </c>
      <c r="T90" s="16">
        <v>0</v>
      </c>
      <c r="U90" s="59">
        <v>0</v>
      </c>
      <c r="V90" s="15">
        <f t="shared" ref="V90:AL90" si="236">V91+V92+V93</f>
        <v>0</v>
      </c>
      <c r="W90" s="15">
        <f t="shared" si="236"/>
        <v>0</v>
      </c>
      <c r="X90" s="15">
        <f t="shared" si="236"/>
        <v>0</v>
      </c>
      <c r="Y90" s="77">
        <v>0</v>
      </c>
      <c r="Z90" s="15">
        <f t="shared" si="236"/>
        <v>0</v>
      </c>
      <c r="AA90" s="15">
        <f t="shared" si="236"/>
        <v>0</v>
      </c>
      <c r="AB90" s="59">
        <v>0</v>
      </c>
      <c r="AC90" s="15">
        <f t="shared" si="236"/>
        <v>0</v>
      </c>
      <c r="AD90" s="15">
        <f t="shared" si="236"/>
        <v>0</v>
      </c>
      <c r="AE90" s="15">
        <f t="shared" si="236"/>
        <v>0</v>
      </c>
      <c r="AF90" s="77">
        <v>0</v>
      </c>
      <c r="AG90" s="15">
        <f t="shared" si="236"/>
        <v>0</v>
      </c>
      <c r="AH90" s="15">
        <f t="shared" si="236"/>
        <v>0</v>
      </c>
      <c r="AI90" s="59">
        <v>0</v>
      </c>
      <c r="AJ90" s="15">
        <f t="shared" si="236"/>
        <v>0</v>
      </c>
      <c r="AK90" s="15">
        <f t="shared" si="236"/>
        <v>0</v>
      </c>
      <c r="AL90" s="15">
        <f t="shared" si="236"/>
        <v>0</v>
      </c>
      <c r="AM90" s="77">
        <v>0</v>
      </c>
      <c r="AN90" s="16">
        <v>0</v>
      </c>
      <c r="AO90" s="16">
        <v>0</v>
      </c>
      <c r="AP90" s="6">
        <f t="shared" si="234"/>
        <v>1.891</v>
      </c>
      <c r="AQ90" s="16">
        <v>0</v>
      </c>
      <c r="AR90" s="16">
        <v>0</v>
      </c>
      <c r="AS90" s="16">
        <v>0</v>
      </c>
      <c r="AT90" s="17">
        <f t="shared" si="235"/>
        <v>57</v>
      </c>
      <c r="AU90" s="16">
        <v>0</v>
      </c>
      <c r="AV90" s="16">
        <v>0</v>
      </c>
      <c r="AW90" s="44">
        <v>1.891</v>
      </c>
      <c r="AX90" s="16">
        <v>0</v>
      </c>
      <c r="AY90" s="16">
        <v>0</v>
      </c>
      <c r="AZ90" s="16">
        <v>0</v>
      </c>
      <c r="BA90" s="17">
        <v>57</v>
      </c>
      <c r="BB90" s="16">
        <v>0</v>
      </c>
      <c r="BC90" s="16">
        <v>0</v>
      </c>
      <c r="BD90" s="59">
        <v>0</v>
      </c>
      <c r="BE90" s="16">
        <v>0</v>
      </c>
      <c r="BF90" s="16">
        <v>0</v>
      </c>
      <c r="BG90" s="16">
        <v>0</v>
      </c>
      <c r="BH90" s="77">
        <v>0</v>
      </c>
      <c r="BI90" s="16">
        <v>0</v>
      </c>
      <c r="BJ90" s="16">
        <v>0</v>
      </c>
      <c r="BK90" s="59">
        <v>0</v>
      </c>
      <c r="BL90" s="16">
        <v>0</v>
      </c>
      <c r="BM90" s="16">
        <v>0</v>
      </c>
      <c r="BN90" s="16">
        <v>0</v>
      </c>
      <c r="BO90" s="52">
        <v>0</v>
      </c>
      <c r="BP90" s="16">
        <v>0</v>
      </c>
      <c r="BQ90" s="16">
        <v>0</v>
      </c>
      <c r="BR90" s="59"/>
      <c r="BS90" s="16">
        <v>0</v>
      </c>
      <c r="BT90" s="16">
        <v>0</v>
      </c>
      <c r="BU90" s="16">
        <v>0</v>
      </c>
      <c r="BV90" s="77">
        <v>0</v>
      </c>
      <c r="BW90" s="16"/>
      <c r="BX90" s="22"/>
      <c r="BY90" s="45"/>
      <c r="BZ90" s="35"/>
      <c r="CA90" s="45"/>
      <c r="CB90" s="35"/>
      <c r="CC90" s="46"/>
      <c r="CD90" s="33"/>
    </row>
    <row r="91" spans="1:82" ht="60.75" customHeight="1" x14ac:dyDescent="0.25">
      <c r="A91" s="69" t="s">
        <v>109</v>
      </c>
      <c r="B91" s="20" t="s">
        <v>302</v>
      </c>
      <c r="C91" s="58" t="s">
        <v>250</v>
      </c>
      <c r="D91" s="16"/>
      <c r="E91" s="16">
        <v>0</v>
      </c>
      <c r="F91" s="16">
        <v>0</v>
      </c>
      <c r="G91" s="86">
        <v>0.16200000000000001</v>
      </c>
      <c r="H91" s="16">
        <v>0</v>
      </c>
      <c r="I91" s="16">
        <v>0</v>
      </c>
      <c r="J91" s="16">
        <v>0</v>
      </c>
      <c r="K91" s="97">
        <v>20</v>
      </c>
      <c r="L91" s="16">
        <v>0</v>
      </c>
      <c r="M91" s="16">
        <v>0</v>
      </c>
      <c r="N91" s="16">
        <v>0.16200000000000001</v>
      </c>
      <c r="O91" s="16">
        <v>0</v>
      </c>
      <c r="P91" s="16">
        <v>0</v>
      </c>
      <c r="Q91" s="16">
        <v>0</v>
      </c>
      <c r="R91" s="17">
        <v>20</v>
      </c>
      <c r="S91" s="16">
        <v>0</v>
      </c>
      <c r="T91" s="16">
        <v>0</v>
      </c>
      <c r="U91" s="59">
        <v>0</v>
      </c>
      <c r="V91" s="15">
        <f t="shared" ref="V91:AL91" si="237">V92+V93+V94</f>
        <v>0</v>
      </c>
      <c r="W91" s="15">
        <f t="shared" si="237"/>
        <v>0</v>
      </c>
      <c r="X91" s="15">
        <f t="shared" si="237"/>
        <v>0</v>
      </c>
      <c r="Y91" s="77">
        <v>0</v>
      </c>
      <c r="Z91" s="15">
        <f t="shared" si="237"/>
        <v>0</v>
      </c>
      <c r="AA91" s="15">
        <f t="shared" si="237"/>
        <v>0</v>
      </c>
      <c r="AB91" s="59">
        <v>0</v>
      </c>
      <c r="AC91" s="15">
        <f t="shared" si="237"/>
        <v>0</v>
      </c>
      <c r="AD91" s="15">
        <f t="shared" si="237"/>
        <v>0</v>
      </c>
      <c r="AE91" s="15">
        <f t="shared" si="237"/>
        <v>0</v>
      </c>
      <c r="AF91" s="77">
        <v>0</v>
      </c>
      <c r="AG91" s="15">
        <f t="shared" si="237"/>
        <v>0</v>
      </c>
      <c r="AH91" s="15">
        <f t="shared" si="237"/>
        <v>0</v>
      </c>
      <c r="AI91" s="59">
        <v>0</v>
      </c>
      <c r="AJ91" s="15">
        <f t="shared" si="237"/>
        <v>0</v>
      </c>
      <c r="AK91" s="15">
        <f t="shared" si="237"/>
        <v>0</v>
      </c>
      <c r="AL91" s="15">
        <f t="shared" si="237"/>
        <v>0</v>
      </c>
      <c r="AM91" s="77">
        <v>0</v>
      </c>
      <c r="AN91" s="16">
        <v>0</v>
      </c>
      <c r="AO91" s="16">
        <v>0</v>
      </c>
      <c r="AP91" s="6">
        <f t="shared" si="234"/>
        <v>0.16800000000000001</v>
      </c>
      <c r="AQ91" s="16">
        <v>0</v>
      </c>
      <c r="AR91" s="16">
        <v>0</v>
      </c>
      <c r="AS91" s="16">
        <v>0</v>
      </c>
      <c r="AT91" s="17">
        <f t="shared" si="235"/>
        <v>20</v>
      </c>
      <c r="AU91" s="16">
        <v>0</v>
      </c>
      <c r="AV91" s="16">
        <v>0</v>
      </c>
      <c r="AW91" s="44">
        <v>0.16800000000000001</v>
      </c>
      <c r="AX91" s="16">
        <v>0</v>
      </c>
      <c r="AY91" s="16">
        <v>0</v>
      </c>
      <c r="AZ91" s="16">
        <v>0</v>
      </c>
      <c r="BA91" s="17">
        <v>20</v>
      </c>
      <c r="BB91" s="16">
        <v>0</v>
      </c>
      <c r="BC91" s="16">
        <v>0</v>
      </c>
      <c r="BD91" s="59">
        <v>0</v>
      </c>
      <c r="BE91" s="16">
        <v>0</v>
      </c>
      <c r="BF91" s="16">
        <v>0</v>
      </c>
      <c r="BG91" s="16">
        <v>0</v>
      </c>
      <c r="BH91" s="77">
        <v>0</v>
      </c>
      <c r="BI91" s="16">
        <v>0</v>
      </c>
      <c r="BJ91" s="16">
        <v>0</v>
      </c>
      <c r="BK91" s="59">
        <v>0</v>
      </c>
      <c r="BL91" s="16">
        <v>0</v>
      </c>
      <c r="BM91" s="16">
        <v>0</v>
      </c>
      <c r="BN91" s="16">
        <v>0</v>
      </c>
      <c r="BO91" s="52">
        <v>0</v>
      </c>
      <c r="BP91" s="16">
        <v>0</v>
      </c>
      <c r="BQ91" s="16">
        <v>0</v>
      </c>
      <c r="BR91" s="59"/>
      <c r="BS91" s="16">
        <v>0</v>
      </c>
      <c r="BT91" s="16">
        <v>0</v>
      </c>
      <c r="BU91" s="16">
        <v>0</v>
      </c>
      <c r="BV91" s="77">
        <v>0</v>
      </c>
      <c r="BW91" s="16"/>
      <c r="BX91" s="22"/>
      <c r="BY91" s="45"/>
      <c r="BZ91" s="35"/>
      <c r="CA91" s="45"/>
      <c r="CB91" s="35"/>
      <c r="CC91" s="46"/>
      <c r="CD91" s="33"/>
    </row>
    <row r="92" spans="1:82" ht="43.5" customHeight="1" x14ac:dyDescent="0.25">
      <c r="A92" s="69" t="s">
        <v>110</v>
      </c>
      <c r="B92" s="20" t="s">
        <v>327</v>
      </c>
      <c r="C92" s="58" t="s">
        <v>251</v>
      </c>
      <c r="D92" s="22"/>
      <c r="E92" s="16">
        <f t="shared" ref="E92:T95" si="238">E93</f>
        <v>0</v>
      </c>
      <c r="F92" s="16">
        <f t="shared" si="238"/>
        <v>0</v>
      </c>
      <c r="G92" s="86">
        <v>0.97599999999999998</v>
      </c>
      <c r="H92" s="16">
        <f t="shared" si="238"/>
        <v>0</v>
      </c>
      <c r="I92" s="16">
        <f t="shared" si="238"/>
        <v>0</v>
      </c>
      <c r="J92" s="16">
        <f t="shared" si="238"/>
        <v>0</v>
      </c>
      <c r="K92" s="97">
        <v>78</v>
      </c>
      <c r="L92" s="16">
        <f t="shared" si="238"/>
        <v>0</v>
      </c>
      <c r="M92" s="16">
        <f t="shared" si="238"/>
        <v>0</v>
      </c>
      <c r="N92" s="16">
        <v>0</v>
      </c>
      <c r="O92" s="16">
        <f t="shared" si="238"/>
        <v>0</v>
      </c>
      <c r="P92" s="16">
        <f t="shared" si="238"/>
        <v>0</v>
      </c>
      <c r="Q92" s="16">
        <f t="shared" si="238"/>
        <v>0</v>
      </c>
      <c r="R92" s="17">
        <v>0</v>
      </c>
      <c r="S92" s="16">
        <f t="shared" si="238"/>
        <v>0</v>
      </c>
      <c r="T92" s="16">
        <f t="shared" si="238"/>
        <v>0</v>
      </c>
      <c r="U92" s="59">
        <v>0</v>
      </c>
      <c r="V92" s="15">
        <f t="shared" ref="V92:AL92" si="239">V93+V94+V95</f>
        <v>0</v>
      </c>
      <c r="W92" s="15">
        <f t="shared" si="239"/>
        <v>0</v>
      </c>
      <c r="X92" s="15">
        <f t="shared" si="239"/>
        <v>0</v>
      </c>
      <c r="Y92" s="77">
        <v>0</v>
      </c>
      <c r="Z92" s="15">
        <f t="shared" si="239"/>
        <v>0</v>
      </c>
      <c r="AA92" s="15">
        <f t="shared" si="239"/>
        <v>0</v>
      </c>
      <c r="AB92" s="59">
        <v>0</v>
      </c>
      <c r="AC92" s="15">
        <f t="shared" si="239"/>
        <v>0</v>
      </c>
      <c r="AD92" s="15">
        <f t="shared" si="239"/>
        <v>0</v>
      </c>
      <c r="AE92" s="15">
        <f t="shared" si="239"/>
        <v>0</v>
      </c>
      <c r="AF92" s="77">
        <v>0</v>
      </c>
      <c r="AG92" s="15">
        <f t="shared" si="239"/>
        <v>0</v>
      </c>
      <c r="AH92" s="15">
        <f t="shared" si="239"/>
        <v>0</v>
      </c>
      <c r="AI92" s="86">
        <v>0.97599999999999998</v>
      </c>
      <c r="AJ92" s="15">
        <f t="shared" si="239"/>
        <v>0</v>
      </c>
      <c r="AK92" s="15">
        <f t="shared" si="239"/>
        <v>0</v>
      </c>
      <c r="AL92" s="15">
        <f t="shared" si="239"/>
        <v>0</v>
      </c>
      <c r="AM92" s="77">
        <v>78</v>
      </c>
      <c r="AN92" s="16">
        <f t="shared" ref="AN92:AZ95" si="240">AN93</f>
        <v>0</v>
      </c>
      <c r="AO92" s="16">
        <f t="shared" si="240"/>
        <v>0</v>
      </c>
      <c r="AP92" s="6">
        <f t="shared" si="234"/>
        <v>0.56799999999999995</v>
      </c>
      <c r="AQ92" s="16">
        <f t="shared" si="240"/>
        <v>0</v>
      </c>
      <c r="AR92" s="16">
        <v>0</v>
      </c>
      <c r="AS92" s="16">
        <f t="shared" si="240"/>
        <v>0</v>
      </c>
      <c r="AT92" s="17">
        <f t="shared" si="235"/>
        <v>66</v>
      </c>
      <c r="AU92" s="16">
        <f t="shared" si="240"/>
        <v>0</v>
      </c>
      <c r="AV92" s="16">
        <f t="shared" si="240"/>
        <v>0</v>
      </c>
      <c r="AW92" s="16">
        <v>0</v>
      </c>
      <c r="AX92" s="16">
        <f t="shared" si="240"/>
        <v>0</v>
      </c>
      <c r="AY92" s="16">
        <v>0</v>
      </c>
      <c r="AZ92" s="16">
        <f t="shared" si="240"/>
        <v>0</v>
      </c>
      <c r="BA92" s="16">
        <v>0</v>
      </c>
      <c r="BB92" s="16">
        <f t="shared" ref="BB92:BE95" si="241">BB93</f>
        <v>0</v>
      </c>
      <c r="BC92" s="16">
        <f t="shared" si="241"/>
        <v>0</v>
      </c>
      <c r="BD92" s="59">
        <v>0</v>
      </c>
      <c r="BE92" s="16">
        <f t="shared" si="241"/>
        <v>0</v>
      </c>
      <c r="BF92" s="16">
        <v>0</v>
      </c>
      <c r="BG92" s="16">
        <v>0</v>
      </c>
      <c r="BH92" s="77">
        <v>0</v>
      </c>
      <c r="BI92" s="16">
        <v>0</v>
      </c>
      <c r="BJ92" s="16">
        <v>0</v>
      </c>
      <c r="BK92" s="59">
        <v>0</v>
      </c>
      <c r="BL92" s="16">
        <v>0</v>
      </c>
      <c r="BM92" s="16">
        <v>0</v>
      </c>
      <c r="BN92" s="16">
        <v>0</v>
      </c>
      <c r="BO92" s="52">
        <v>0</v>
      </c>
      <c r="BP92" s="16">
        <v>0</v>
      </c>
      <c r="BQ92" s="16">
        <v>0</v>
      </c>
      <c r="BR92" s="59">
        <v>0.56799999999999995</v>
      </c>
      <c r="BS92" s="16">
        <v>0</v>
      </c>
      <c r="BT92" s="16">
        <v>0</v>
      </c>
      <c r="BU92" s="16">
        <v>0</v>
      </c>
      <c r="BV92" s="77">
        <v>66</v>
      </c>
      <c r="BW92" s="22"/>
      <c r="BX92" s="22"/>
      <c r="BY92" s="45"/>
      <c r="BZ92" s="35"/>
      <c r="CA92" s="45"/>
      <c r="CB92" s="35"/>
      <c r="CC92" s="46"/>
      <c r="CD92" s="22"/>
    </row>
    <row r="93" spans="1:82" ht="63" x14ac:dyDescent="0.25">
      <c r="A93" s="69" t="s">
        <v>111</v>
      </c>
      <c r="B93" s="20" t="s">
        <v>326</v>
      </c>
      <c r="C93" s="58" t="s">
        <v>252</v>
      </c>
      <c r="D93" s="22"/>
      <c r="E93" s="16">
        <f t="shared" si="238"/>
        <v>0</v>
      </c>
      <c r="F93" s="16">
        <f t="shared" si="238"/>
        <v>0</v>
      </c>
      <c r="G93" s="86">
        <v>9.5000000000000001E-2</v>
      </c>
      <c r="H93" s="16">
        <f t="shared" si="238"/>
        <v>0</v>
      </c>
      <c r="I93" s="16">
        <f t="shared" si="238"/>
        <v>0</v>
      </c>
      <c r="J93" s="16">
        <f t="shared" si="238"/>
        <v>0</v>
      </c>
      <c r="K93" s="97">
        <v>8</v>
      </c>
      <c r="L93" s="16">
        <f t="shared" si="238"/>
        <v>0</v>
      </c>
      <c r="M93" s="16">
        <f t="shared" si="238"/>
        <v>0</v>
      </c>
      <c r="N93" s="16">
        <v>0</v>
      </c>
      <c r="O93" s="16">
        <f t="shared" si="238"/>
        <v>0</v>
      </c>
      <c r="P93" s="16">
        <f t="shared" si="238"/>
        <v>0</v>
      </c>
      <c r="Q93" s="16">
        <f t="shared" si="238"/>
        <v>0</v>
      </c>
      <c r="R93" s="17">
        <v>0</v>
      </c>
      <c r="S93" s="16">
        <f t="shared" si="238"/>
        <v>0</v>
      </c>
      <c r="T93" s="16">
        <f t="shared" si="238"/>
        <v>0</v>
      </c>
      <c r="U93" s="59">
        <v>0</v>
      </c>
      <c r="V93" s="15">
        <f t="shared" ref="V93:AL93" si="242">V94+V95+V96</f>
        <v>0</v>
      </c>
      <c r="W93" s="15">
        <f t="shared" si="242"/>
        <v>0</v>
      </c>
      <c r="X93" s="15">
        <f t="shared" si="242"/>
        <v>0</v>
      </c>
      <c r="Y93" s="77">
        <v>0</v>
      </c>
      <c r="Z93" s="15">
        <f t="shared" si="242"/>
        <v>0</v>
      </c>
      <c r="AA93" s="15">
        <f t="shared" si="242"/>
        <v>0</v>
      </c>
      <c r="AB93" s="59">
        <v>0</v>
      </c>
      <c r="AC93" s="15">
        <f t="shared" si="242"/>
        <v>0</v>
      </c>
      <c r="AD93" s="15">
        <f t="shared" si="242"/>
        <v>0</v>
      </c>
      <c r="AE93" s="15">
        <f t="shared" si="242"/>
        <v>0</v>
      </c>
      <c r="AF93" s="77">
        <v>0</v>
      </c>
      <c r="AG93" s="15">
        <f t="shared" si="242"/>
        <v>0</v>
      </c>
      <c r="AH93" s="15">
        <f t="shared" si="242"/>
        <v>0</v>
      </c>
      <c r="AI93" s="86">
        <v>9.5000000000000001E-2</v>
      </c>
      <c r="AJ93" s="15">
        <f t="shared" si="242"/>
        <v>0</v>
      </c>
      <c r="AK93" s="15">
        <f t="shared" si="242"/>
        <v>0</v>
      </c>
      <c r="AL93" s="15">
        <f t="shared" si="242"/>
        <v>0</v>
      </c>
      <c r="AM93" s="77">
        <v>8</v>
      </c>
      <c r="AN93" s="16">
        <f t="shared" si="240"/>
        <v>0</v>
      </c>
      <c r="AO93" s="16">
        <f t="shared" si="240"/>
        <v>0</v>
      </c>
      <c r="AP93" s="6">
        <f t="shared" si="234"/>
        <v>5.0999999999999997E-2</v>
      </c>
      <c r="AQ93" s="16">
        <f t="shared" si="240"/>
        <v>0</v>
      </c>
      <c r="AR93" s="16">
        <v>0</v>
      </c>
      <c r="AS93" s="16">
        <f t="shared" si="240"/>
        <v>0</v>
      </c>
      <c r="AT93" s="17">
        <f t="shared" si="235"/>
        <v>6</v>
      </c>
      <c r="AU93" s="16">
        <f t="shared" si="240"/>
        <v>0</v>
      </c>
      <c r="AV93" s="16">
        <f t="shared" si="240"/>
        <v>0</v>
      </c>
      <c r="AW93" s="16">
        <v>0</v>
      </c>
      <c r="AX93" s="16">
        <f t="shared" si="240"/>
        <v>0</v>
      </c>
      <c r="AY93" s="16">
        <v>0</v>
      </c>
      <c r="AZ93" s="16">
        <f t="shared" si="240"/>
        <v>0</v>
      </c>
      <c r="BA93" s="16">
        <v>0</v>
      </c>
      <c r="BB93" s="16">
        <f t="shared" si="241"/>
        <v>0</v>
      </c>
      <c r="BC93" s="16">
        <f t="shared" si="241"/>
        <v>0</v>
      </c>
      <c r="BD93" s="59">
        <v>0</v>
      </c>
      <c r="BE93" s="16">
        <f t="shared" si="241"/>
        <v>0</v>
      </c>
      <c r="BF93" s="16">
        <v>0</v>
      </c>
      <c r="BG93" s="16">
        <v>0</v>
      </c>
      <c r="BH93" s="77">
        <v>0</v>
      </c>
      <c r="BI93" s="16">
        <v>0</v>
      </c>
      <c r="BJ93" s="16">
        <v>0</v>
      </c>
      <c r="BK93" s="59">
        <v>0</v>
      </c>
      <c r="BL93" s="16">
        <v>0</v>
      </c>
      <c r="BM93" s="16">
        <v>0</v>
      </c>
      <c r="BN93" s="16">
        <v>0</v>
      </c>
      <c r="BO93" s="52">
        <v>0</v>
      </c>
      <c r="BP93" s="16">
        <v>0</v>
      </c>
      <c r="BQ93" s="16">
        <v>0</v>
      </c>
      <c r="BR93" s="59">
        <v>5.0999999999999997E-2</v>
      </c>
      <c r="BS93" s="16">
        <v>0</v>
      </c>
      <c r="BT93" s="16">
        <v>0</v>
      </c>
      <c r="BU93" s="16">
        <v>0</v>
      </c>
      <c r="BV93" s="77">
        <v>6</v>
      </c>
      <c r="BW93" s="22"/>
      <c r="BX93" s="22"/>
      <c r="BY93" s="45"/>
      <c r="BZ93" s="35"/>
      <c r="CA93" s="45"/>
      <c r="CB93" s="35"/>
      <c r="CC93" s="46"/>
      <c r="CD93" s="22"/>
    </row>
    <row r="94" spans="1:82" ht="45" customHeight="1" x14ac:dyDescent="0.25">
      <c r="A94" s="69" t="s">
        <v>112</v>
      </c>
      <c r="B94" s="20" t="s">
        <v>325</v>
      </c>
      <c r="C94" s="58" t="s">
        <v>253</v>
      </c>
      <c r="D94" s="22"/>
      <c r="E94" s="16">
        <f t="shared" si="238"/>
        <v>0</v>
      </c>
      <c r="F94" s="16">
        <f t="shared" si="238"/>
        <v>0</v>
      </c>
      <c r="G94" s="86">
        <v>0.45400000000000001</v>
      </c>
      <c r="H94" s="16">
        <f t="shared" si="238"/>
        <v>0</v>
      </c>
      <c r="I94" s="16">
        <f t="shared" si="238"/>
        <v>0</v>
      </c>
      <c r="J94" s="16">
        <f t="shared" si="238"/>
        <v>0</v>
      </c>
      <c r="K94" s="97">
        <v>35</v>
      </c>
      <c r="L94" s="16">
        <f t="shared" si="238"/>
        <v>0</v>
      </c>
      <c r="M94" s="16">
        <f t="shared" si="238"/>
        <v>0</v>
      </c>
      <c r="N94" s="16">
        <v>0</v>
      </c>
      <c r="O94" s="16">
        <f t="shared" si="238"/>
        <v>0</v>
      </c>
      <c r="P94" s="16">
        <f t="shared" si="238"/>
        <v>0</v>
      </c>
      <c r="Q94" s="16">
        <f t="shared" si="238"/>
        <v>0</v>
      </c>
      <c r="R94" s="17">
        <v>0</v>
      </c>
      <c r="S94" s="16">
        <f t="shared" si="238"/>
        <v>0</v>
      </c>
      <c r="T94" s="16">
        <f t="shared" si="238"/>
        <v>0</v>
      </c>
      <c r="U94" s="59">
        <v>0</v>
      </c>
      <c r="V94" s="15">
        <f t="shared" ref="V94:AL94" si="243">V95+V96+V97</f>
        <v>0</v>
      </c>
      <c r="W94" s="15">
        <f t="shared" si="243"/>
        <v>0</v>
      </c>
      <c r="X94" s="15">
        <f t="shared" si="243"/>
        <v>0</v>
      </c>
      <c r="Y94" s="77">
        <v>0</v>
      </c>
      <c r="Z94" s="15">
        <f t="shared" si="243"/>
        <v>0</v>
      </c>
      <c r="AA94" s="15">
        <f t="shared" si="243"/>
        <v>0</v>
      </c>
      <c r="AB94" s="59">
        <v>0</v>
      </c>
      <c r="AC94" s="15">
        <f t="shared" si="243"/>
        <v>0</v>
      </c>
      <c r="AD94" s="15">
        <f t="shared" si="243"/>
        <v>0</v>
      </c>
      <c r="AE94" s="15">
        <f t="shared" si="243"/>
        <v>0</v>
      </c>
      <c r="AF94" s="77">
        <v>0</v>
      </c>
      <c r="AG94" s="15">
        <f t="shared" si="243"/>
        <v>0</v>
      </c>
      <c r="AH94" s="15">
        <f t="shared" si="243"/>
        <v>0</v>
      </c>
      <c r="AI94" s="86">
        <v>0.45400000000000001</v>
      </c>
      <c r="AJ94" s="15">
        <f t="shared" si="243"/>
        <v>0</v>
      </c>
      <c r="AK94" s="15">
        <f t="shared" si="243"/>
        <v>0</v>
      </c>
      <c r="AL94" s="15">
        <f t="shared" si="243"/>
        <v>0</v>
      </c>
      <c r="AM94" s="77">
        <v>35</v>
      </c>
      <c r="AN94" s="16">
        <f t="shared" si="240"/>
        <v>0</v>
      </c>
      <c r="AO94" s="16">
        <f t="shared" si="240"/>
        <v>0</v>
      </c>
      <c r="AP94" s="6">
        <f t="shared" si="234"/>
        <v>0.58199999999999996</v>
      </c>
      <c r="AQ94" s="16">
        <f t="shared" si="240"/>
        <v>0</v>
      </c>
      <c r="AR94" s="16">
        <v>0</v>
      </c>
      <c r="AS94" s="16">
        <f t="shared" si="240"/>
        <v>0</v>
      </c>
      <c r="AT94" s="17">
        <f t="shared" si="235"/>
        <v>52</v>
      </c>
      <c r="AU94" s="16">
        <f t="shared" si="240"/>
        <v>0</v>
      </c>
      <c r="AV94" s="16">
        <f t="shared" si="240"/>
        <v>0</v>
      </c>
      <c r="AW94" s="16">
        <v>0</v>
      </c>
      <c r="AX94" s="16">
        <f t="shared" si="240"/>
        <v>0</v>
      </c>
      <c r="AY94" s="16">
        <v>0</v>
      </c>
      <c r="AZ94" s="16">
        <f t="shared" si="240"/>
        <v>0</v>
      </c>
      <c r="BA94" s="16">
        <v>0</v>
      </c>
      <c r="BB94" s="16">
        <f t="shared" si="241"/>
        <v>0</v>
      </c>
      <c r="BC94" s="16">
        <f t="shared" si="241"/>
        <v>0</v>
      </c>
      <c r="BD94" s="59">
        <v>0</v>
      </c>
      <c r="BE94" s="16">
        <f t="shared" si="241"/>
        <v>0</v>
      </c>
      <c r="BF94" s="16">
        <v>0</v>
      </c>
      <c r="BG94" s="16">
        <v>0</v>
      </c>
      <c r="BH94" s="77">
        <v>0</v>
      </c>
      <c r="BI94" s="16">
        <v>0</v>
      </c>
      <c r="BJ94" s="16">
        <v>0</v>
      </c>
      <c r="BK94" s="59">
        <v>0</v>
      </c>
      <c r="BL94" s="16">
        <v>0</v>
      </c>
      <c r="BM94" s="16">
        <v>0</v>
      </c>
      <c r="BN94" s="16">
        <v>0</v>
      </c>
      <c r="BO94" s="52">
        <v>0</v>
      </c>
      <c r="BP94" s="16">
        <v>0</v>
      </c>
      <c r="BQ94" s="16">
        <v>0</v>
      </c>
      <c r="BR94" s="59">
        <v>0.58199999999999996</v>
      </c>
      <c r="BS94" s="16">
        <v>0</v>
      </c>
      <c r="BT94" s="16">
        <v>0</v>
      </c>
      <c r="BU94" s="16">
        <v>0</v>
      </c>
      <c r="BV94" s="77">
        <v>52</v>
      </c>
      <c r="BW94" s="22"/>
      <c r="BX94" s="22"/>
      <c r="BY94" s="45"/>
      <c r="BZ94" s="35"/>
      <c r="CA94" s="45"/>
      <c r="CB94" s="35"/>
      <c r="CC94" s="46"/>
      <c r="CD94" s="22"/>
    </row>
    <row r="95" spans="1:82" ht="47.25" customHeight="1" x14ac:dyDescent="0.25">
      <c r="A95" s="69" t="s">
        <v>113</v>
      </c>
      <c r="B95" s="20" t="s">
        <v>300</v>
      </c>
      <c r="C95" s="58" t="s">
        <v>254</v>
      </c>
      <c r="D95" s="22"/>
      <c r="E95" s="16">
        <f t="shared" si="238"/>
        <v>0</v>
      </c>
      <c r="F95" s="16">
        <f t="shared" si="238"/>
        <v>0</v>
      </c>
      <c r="G95" s="86">
        <v>0.84</v>
      </c>
      <c r="H95" s="16">
        <f t="shared" si="238"/>
        <v>0</v>
      </c>
      <c r="I95" s="16">
        <f t="shared" si="238"/>
        <v>0</v>
      </c>
      <c r="J95" s="16">
        <f t="shared" si="238"/>
        <v>0</v>
      </c>
      <c r="K95" s="97">
        <v>61</v>
      </c>
      <c r="L95" s="16">
        <f t="shared" si="238"/>
        <v>0</v>
      </c>
      <c r="M95" s="16">
        <f t="shared" si="238"/>
        <v>0</v>
      </c>
      <c r="N95" s="16">
        <v>0</v>
      </c>
      <c r="O95" s="16">
        <f t="shared" si="238"/>
        <v>0</v>
      </c>
      <c r="P95" s="16">
        <f t="shared" si="238"/>
        <v>0</v>
      </c>
      <c r="Q95" s="16">
        <f t="shared" si="238"/>
        <v>0</v>
      </c>
      <c r="R95" s="17">
        <v>0</v>
      </c>
      <c r="S95" s="16">
        <f t="shared" si="238"/>
        <v>0</v>
      </c>
      <c r="T95" s="16">
        <f t="shared" si="238"/>
        <v>0</v>
      </c>
      <c r="U95" s="59">
        <v>0</v>
      </c>
      <c r="V95" s="15">
        <f t="shared" ref="V95:AL95" si="244">V96+V97+V98</f>
        <v>0</v>
      </c>
      <c r="W95" s="15">
        <f t="shared" si="244"/>
        <v>0</v>
      </c>
      <c r="X95" s="15">
        <f t="shared" si="244"/>
        <v>0</v>
      </c>
      <c r="Y95" s="77">
        <v>0</v>
      </c>
      <c r="Z95" s="15">
        <f t="shared" si="244"/>
        <v>0</v>
      </c>
      <c r="AA95" s="15">
        <f t="shared" si="244"/>
        <v>0</v>
      </c>
      <c r="AB95" s="59">
        <v>0</v>
      </c>
      <c r="AC95" s="15">
        <f t="shared" si="244"/>
        <v>0</v>
      </c>
      <c r="AD95" s="15">
        <f t="shared" si="244"/>
        <v>0</v>
      </c>
      <c r="AE95" s="15">
        <f t="shared" si="244"/>
        <v>0</v>
      </c>
      <c r="AF95" s="77">
        <v>0</v>
      </c>
      <c r="AG95" s="15">
        <f t="shared" si="244"/>
        <v>0</v>
      </c>
      <c r="AH95" s="15">
        <f t="shared" si="244"/>
        <v>0</v>
      </c>
      <c r="AI95" s="86">
        <v>0.84</v>
      </c>
      <c r="AJ95" s="15">
        <f t="shared" si="244"/>
        <v>0</v>
      </c>
      <c r="AK95" s="15">
        <f t="shared" si="244"/>
        <v>0</v>
      </c>
      <c r="AL95" s="15">
        <f t="shared" si="244"/>
        <v>0</v>
      </c>
      <c r="AM95" s="77">
        <v>61</v>
      </c>
      <c r="AN95" s="16">
        <f t="shared" si="240"/>
        <v>0</v>
      </c>
      <c r="AO95" s="16">
        <f t="shared" si="240"/>
        <v>0</v>
      </c>
      <c r="AP95" s="6">
        <f t="shared" si="234"/>
        <v>0.69699999999999995</v>
      </c>
      <c r="AQ95" s="16">
        <f t="shared" si="240"/>
        <v>0</v>
      </c>
      <c r="AR95" s="16">
        <v>0</v>
      </c>
      <c r="AS95" s="16">
        <f t="shared" si="240"/>
        <v>0</v>
      </c>
      <c r="AT95" s="17">
        <f t="shared" si="235"/>
        <v>60</v>
      </c>
      <c r="AU95" s="16">
        <f t="shared" si="240"/>
        <v>0</v>
      </c>
      <c r="AV95" s="16">
        <f t="shared" si="240"/>
        <v>0</v>
      </c>
      <c r="AW95" s="16">
        <v>0</v>
      </c>
      <c r="AX95" s="16">
        <f t="shared" si="240"/>
        <v>0</v>
      </c>
      <c r="AY95" s="16">
        <v>0</v>
      </c>
      <c r="AZ95" s="16">
        <f t="shared" si="240"/>
        <v>0</v>
      </c>
      <c r="BA95" s="16">
        <v>0</v>
      </c>
      <c r="BB95" s="16">
        <f t="shared" si="241"/>
        <v>0</v>
      </c>
      <c r="BC95" s="16">
        <f t="shared" si="241"/>
        <v>0</v>
      </c>
      <c r="BD95" s="59">
        <v>0</v>
      </c>
      <c r="BE95" s="16">
        <f t="shared" si="241"/>
        <v>0</v>
      </c>
      <c r="BF95" s="16">
        <v>0</v>
      </c>
      <c r="BG95" s="16">
        <v>0</v>
      </c>
      <c r="BH95" s="77">
        <v>0</v>
      </c>
      <c r="BI95" s="16">
        <v>0</v>
      </c>
      <c r="BJ95" s="16">
        <v>0</v>
      </c>
      <c r="BK95" s="59">
        <v>0</v>
      </c>
      <c r="BL95" s="16">
        <v>0</v>
      </c>
      <c r="BM95" s="16">
        <v>0</v>
      </c>
      <c r="BN95" s="16">
        <v>0</v>
      </c>
      <c r="BO95" s="52">
        <v>0</v>
      </c>
      <c r="BP95" s="16">
        <v>0</v>
      </c>
      <c r="BQ95" s="16">
        <v>0</v>
      </c>
      <c r="BR95" s="59">
        <v>0.69699999999999995</v>
      </c>
      <c r="BS95" s="16">
        <v>0</v>
      </c>
      <c r="BT95" s="16">
        <v>0</v>
      </c>
      <c r="BU95" s="16">
        <v>0</v>
      </c>
      <c r="BV95" s="77">
        <v>60</v>
      </c>
      <c r="BW95" s="22"/>
      <c r="BX95" s="22"/>
      <c r="BY95" s="45"/>
      <c r="BZ95" s="35"/>
      <c r="CA95" s="45"/>
      <c r="CB95" s="35"/>
      <c r="CC95" s="46"/>
      <c r="CD95" s="22"/>
    </row>
    <row r="96" spans="1:82" ht="41.25" customHeight="1" x14ac:dyDescent="0.25">
      <c r="A96" s="69" t="s">
        <v>114</v>
      </c>
      <c r="B96" s="20" t="s">
        <v>324</v>
      </c>
      <c r="C96" s="58" t="s">
        <v>255</v>
      </c>
      <c r="D96" s="22"/>
      <c r="E96" s="16">
        <f>E97+E98+E99+E100+E101+E102+E103+E104+E105+E106+E107+E108+E109+E110+E111+E112+E113+E114+E115+E117+E116+E118+E119+E120+E121+E122+E123+E124+E125+E126+E127</f>
        <v>0</v>
      </c>
      <c r="F96" s="16">
        <f>F97+F98+F99+F100+F101+F102+F103+F104+F105+F106+F107+F108+F109+F110+F111+F112+F113+F114+F115+F117+F116+F118+F119+F120+F121+F122+F123+F124+F125+F126+F127</f>
        <v>0</v>
      </c>
      <c r="G96" s="86">
        <v>0.31</v>
      </c>
      <c r="H96" s="16">
        <f>H97+H98+H99+H100+H101+H102+H103+H104+H105+H106+H107+H108+H109+H110+H111+H112+H113+H114+H115+H117+H116+H118+H119+H120+H121+H122+H123+H124+H125+H126+H127</f>
        <v>0</v>
      </c>
      <c r="I96" s="16">
        <f>I97+I98+I99+I100+I101+I102+I103+I104+I105+I106+I107+I108+I109+I110+I111+I112+I113+I114+I115+I117+I116+I118+I119+I120+I121+I122+I123+I124+I125+I126+I127</f>
        <v>0</v>
      </c>
      <c r="J96" s="16">
        <f>J97+J98+J99+J100+J101+J102+J103+J104+J105+J106+J107+J108+J109+J110+J111+J112+J113+J114+J115+J117+J116+J118+J119+J120+J121+J122+J123+J124+J125+J126+J127</f>
        <v>0</v>
      </c>
      <c r="K96" s="97">
        <v>20</v>
      </c>
      <c r="L96" s="16">
        <f>L97+L98+L99+L100+L101+L102+L103+L104+L105+L106+L107+L108+L109+L110+L111+L112+L113+L114+L115+L117+L116+L118+L119+L120+L121+L122+L123+L124+L125+L126+L127</f>
        <v>0</v>
      </c>
      <c r="M96" s="16">
        <f>M97+M98+M99+M100+M101+M102+M103+M104+M105+M106+M107+M108+M109+M110+M111+M112+M113+M114+M115+M117+M116+M118+M119+M120+M121+M122+M123+M124+M125+M126+M127</f>
        <v>0</v>
      </c>
      <c r="N96" s="16">
        <v>0</v>
      </c>
      <c r="O96" s="16">
        <f>O97+O98+O99+O100+O101+O102+O103+O104+O105+O106+O107+O108+O109+O110+O111+O112+O113+O114+O115+O117+O116+O118+O119+O120+O121+O122+O123+O124+O125+O126+O127</f>
        <v>0</v>
      </c>
      <c r="P96" s="16">
        <f>P97+P98+P99+P100+P101+P102+P103+P104+P105+P106+P107+P108+P109+P110+P111+P112+P113+P114+P115+P117+P116+P118+P119+P120+P121+P122+P123+P124+P125+P126+P127</f>
        <v>0</v>
      </c>
      <c r="Q96" s="16">
        <f>Q97+Q98+Q99+Q100+Q101+Q102+Q103+Q104+Q105+Q106+Q107+Q108+Q109+Q110+Q111+Q112+Q113+Q114+Q115+Q117+Q116+Q118+Q119+Q120+Q121+Q122+Q123+Q124+Q125+Q126+Q127</f>
        <v>0</v>
      </c>
      <c r="R96" s="17">
        <v>0</v>
      </c>
      <c r="S96" s="16">
        <f>S97+S98+S99+S100+S101+S102+S103+S104+S105+S106+S107+S108+S109+S110+S111+S112+S113+S114+S115+S117+S116+S118+S119+S120+S121+S122+S123+S124+S125+S126+S127</f>
        <v>0</v>
      </c>
      <c r="T96" s="16">
        <f>T97+T98+T99+T100+T101+T102+T103+T104+T105+T106+T107+T108+T109+T110+T111+T112+T113+T114+T115+T117+T116+T118+T119+T120+T121+T122+T123+T124+T125+T126+T127</f>
        <v>0</v>
      </c>
      <c r="U96" s="59">
        <v>0</v>
      </c>
      <c r="V96" s="15">
        <f t="shared" ref="V96:AL96" si="245">V97+V98+V99</f>
        <v>0</v>
      </c>
      <c r="W96" s="15">
        <f t="shared" si="245"/>
        <v>0</v>
      </c>
      <c r="X96" s="15">
        <f t="shared" si="245"/>
        <v>0</v>
      </c>
      <c r="Y96" s="77">
        <v>0</v>
      </c>
      <c r="Z96" s="15">
        <f t="shared" si="245"/>
        <v>0</v>
      </c>
      <c r="AA96" s="15">
        <f t="shared" si="245"/>
        <v>0</v>
      </c>
      <c r="AB96" s="59">
        <v>0</v>
      </c>
      <c r="AC96" s="15">
        <f t="shared" si="245"/>
        <v>0</v>
      </c>
      <c r="AD96" s="15">
        <f t="shared" si="245"/>
        <v>0</v>
      </c>
      <c r="AE96" s="15">
        <f t="shared" si="245"/>
        <v>0</v>
      </c>
      <c r="AF96" s="77">
        <v>0</v>
      </c>
      <c r="AG96" s="15">
        <f t="shared" si="245"/>
        <v>0</v>
      </c>
      <c r="AH96" s="15">
        <f t="shared" si="245"/>
        <v>0</v>
      </c>
      <c r="AI96" s="86">
        <v>0.31</v>
      </c>
      <c r="AJ96" s="15">
        <f t="shared" si="245"/>
        <v>0</v>
      </c>
      <c r="AK96" s="15">
        <f t="shared" si="245"/>
        <v>0</v>
      </c>
      <c r="AL96" s="15">
        <f t="shared" si="245"/>
        <v>0</v>
      </c>
      <c r="AM96" s="77">
        <v>20</v>
      </c>
      <c r="AN96" s="16">
        <f t="shared" ref="AN96:AV96" si="246">AN97+AN98+AN99+AN100+AN101+AN102+AN103+AN104+AN105+AN106+AN107+AN108+AN109+AN110+AN111+AN112+AN113+AN114+AN115+AN117+AN116+AN118+AN119+AN120+AN121+AN122+AN123+AN124+AN125+AN126+AN127</f>
        <v>0</v>
      </c>
      <c r="AO96" s="16">
        <f t="shared" si="246"/>
        <v>0</v>
      </c>
      <c r="AP96" s="6">
        <f t="shared" si="234"/>
        <v>0.23599999999999999</v>
      </c>
      <c r="AQ96" s="16">
        <f t="shared" si="246"/>
        <v>0</v>
      </c>
      <c r="AR96" s="16">
        <v>0</v>
      </c>
      <c r="AS96" s="16">
        <f t="shared" si="246"/>
        <v>0</v>
      </c>
      <c r="AT96" s="17">
        <f t="shared" si="235"/>
        <v>18</v>
      </c>
      <c r="AU96" s="16">
        <f t="shared" si="246"/>
        <v>0</v>
      </c>
      <c r="AV96" s="16">
        <f t="shared" si="246"/>
        <v>0</v>
      </c>
      <c r="AW96" s="16">
        <v>0</v>
      </c>
      <c r="AX96" s="16">
        <f t="shared" ref="AX96" si="247">AX97+AX98+AX99+AX100+AX101+AX102+AX103+AX104+AX105+AX106+AX107+AX108+AX109+AX110+AX111+AX112+AX113+AX114+AX115+AX117+AX116+AX118+AX119+AX120+AX121+AX122+AX123+AX124+AX125+AX126+AX127</f>
        <v>0</v>
      </c>
      <c r="AY96" s="16">
        <v>0</v>
      </c>
      <c r="AZ96" s="16">
        <f t="shared" ref="AZ96" si="248">AZ97+AZ98+AZ99+AZ100+AZ101+AZ102+AZ103+AZ104+AZ105+AZ106+AZ107+AZ108+AZ109+AZ110+AZ111+AZ112+AZ113+AZ114+AZ115+AZ117+AZ116+AZ118+AZ119+AZ120+AZ121+AZ122+AZ123+AZ124+AZ125+AZ126+AZ127</f>
        <v>0</v>
      </c>
      <c r="BA96" s="16">
        <v>0</v>
      </c>
      <c r="BB96" s="16">
        <f>BB97+BB98+BB99+BB100+BB101+BB102+BB103+BB104+BB105+BB106+BB107+BB108+BB109+BB110+BB111+BB112+BB113+BB114+BB115+BB117+BB116+BB118+BB119+BB120+BB121+BB122+BB123+BB124+BB125+BB126+BB127</f>
        <v>0</v>
      </c>
      <c r="BC96" s="16">
        <f>BC97+BC98+BC99+BC100+BC101+BC102+BC103+BC104+BC105+BC106+BC107+BC108+BC109+BC110+BC111+BC112+BC113+BC114+BC115+BC117+BC116+BC118+BC119+BC120+BC121+BC122+BC123+BC124+BC125+BC126+BC127</f>
        <v>0</v>
      </c>
      <c r="BD96" s="59">
        <v>0</v>
      </c>
      <c r="BE96" s="16">
        <f>BE97+BE98+BE99+BE100+BE101+BE102+BE103+BE104+BE105+BE106+BE107+BE108+BE109+BE110+BE111+BE112+BE113+BE114+BE115+BE117+BE116+BE118+BE119+BE120+BE121+BE122+BE123+BE124+BE125+BE126+BE127</f>
        <v>0</v>
      </c>
      <c r="BF96" s="16">
        <v>0</v>
      </c>
      <c r="BG96" s="16">
        <v>0</v>
      </c>
      <c r="BH96" s="77">
        <v>0</v>
      </c>
      <c r="BI96" s="16">
        <v>0</v>
      </c>
      <c r="BJ96" s="16">
        <v>0</v>
      </c>
      <c r="BK96" s="59">
        <v>0</v>
      </c>
      <c r="BL96" s="16">
        <v>0</v>
      </c>
      <c r="BM96" s="16">
        <v>0</v>
      </c>
      <c r="BN96" s="16">
        <v>0</v>
      </c>
      <c r="BO96" s="52">
        <v>0</v>
      </c>
      <c r="BP96" s="16">
        <v>0</v>
      </c>
      <c r="BQ96" s="16">
        <v>0</v>
      </c>
      <c r="BR96" s="59">
        <v>0.23599999999999999</v>
      </c>
      <c r="BS96" s="16">
        <v>0</v>
      </c>
      <c r="BT96" s="16">
        <v>0</v>
      </c>
      <c r="BU96" s="16">
        <v>0</v>
      </c>
      <c r="BV96" s="77">
        <v>18</v>
      </c>
      <c r="BW96" s="22"/>
      <c r="BX96" s="22"/>
      <c r="BY96" s="45"/>
      <c r="BZ96" s="35"/>
      <c r="CA96" s="45"/>
      <c r="CB96" s="35"/>
      <c r="CC96" s="46"/>
      <c r="CD96" s="22"/>
    </row>
    <row r="97" spans="1:82" ht="48.75" customHeight="1" x14ac:dyDescent="0.25">
      <c r="A97" s="69" t="s">
        <v>115</v>
      </c>
      <c r="B97" s="20" t="s">
        <v>323</v>
      </c>
      <c r="C97" s="58" t="s">
        <v>256</v>
      </c>
      <c r="D97" s="22"/>
      <c r="E97" s="16">
        <v>0</v>
      </c>
      <c r="F97" s="16">
        <v>0</v>
      </c>
      <c r="G97" s="86">
        <v>0.20699999999999999</v>
      </c>
      <c r="H97" s="16">
        <v>0</v>
      </c>
      <c r="I97" s="16">
        <v>0</v>
      </c>
      <c r="J97" s="16">
        <v>0</v>
      </c>
      <c r="K97" s="97">
        <v>15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7">
        <v>0</v>
      </c>
      <c r="S97" s="16">
        <v>0</v>
      </c>
      <c r="T97" s="16">
        <v>0</v>
      </c>
      <c r="U97" s="59">
        <v>0</v>
      </c>
      <c r="V97" s="15">
        <f t="shared" ref="V97:AL97" si="249">V98+V99+V100</f>
        <v>0</v>
      </c>
      <c r="W97" s="15">
        <f t="shared" si="249"/>
        <v>0</v>
      </c>
      <c r="X97" s="15">
        <f t="shared" si="249"/>
        <v>0</v>
      </c>
      <c r="Y97" s="77">
        <v>0</v>
      </c>
      <c r="Z97" s="15">
        <f t="shared" si="249"/>
        <v>0</v>
      </c>
      <c r="AA97" s="15">
        <f t="shared" si="249"/>
        <v>0</v>
      </c>
      <c r="AB97" s="59">
        <v>0</v>
      </c>
      <c r="AC97" s="15">
        <f t="shared" si="249"/>
        <v>0</v>
      </c>
      <c r="AD97" s="15">
        <f t="shared" si="249"/>
        <v>0</v>
      </c>
      <c r="AE97" s="15">
        <f t="shared" si="249"/>
        <v>0</v>
      </c>
      <c r="AF97" s="77">
        <v>0</v>
      </c>
      <c r="AG97" s="15">
        <f t="shared" si="249"/>
        <v>0</v>
      </c>
      <c r="AH97" s="15">
        <f t="shared" si="249"/>
        <v>0</v>
      </c>
      <c r="AI97" s="86">
        <v>0.20699999999999999</v>
      </c>
      <c r="AJ97" s="15">
        <f t="shared" si="249"/>
        <v>0</v>
      </c>
      <c r="AK97" s="15">
        <f t="shared" si="249"/>
        <v>0</v>
      </c>
      <c r="AL97" s="15">
        <f t="shared" si="249"/>
        <v>0</v>
      </c>
      <c r="AM97" s="77">
        <v>15</v>
      </c>
      <c r="AN97" s="16">
        <v>0</v>
      </c>
      <c r="AO97" s="16">
        <v>0</v>
      </c>
      <c r="AP97" s="6">
        <f t="shared" si="234"/>
        <v>0.14799999999999999</v>
      </c>
      <c r="AQ97" s="16">
        <v>0</v>
      </c>
      <c r="AR97" s="16">
        <v>0</v>
      </c>
      <c r="AS97" s="16">
        <v>0</v>
      </c>
      <c r="AT97" s="17">
        <f t="shared" si="235"/>
        <v>15</v>
      </c>
      <c r="AU97" s="16">
        <v>0</v>
      </c>
      <c r="AV97" s="16">
        <v>0</v>
      </c>
      <c r="AW97" s="16">
        <v>0</v>
      </c>
      <c r="AX97" s="16">
        <v>0</v>
      </c>
      <c r="AY97" s="16">
        <v>0</v>
      </c>
      <c r="AZ97" s="16">
        <v>0</v>
      </c>
      <c r="BA97" s="16">
        <v>0</v>
      </c>
      <c r="BB97" s="16">
        <v>0</v>
      </c>
      <c r="BC97" s="16">
        <v>0</v>
      </c>
      <c r="BD97" s="59">
        <v>0</v>
      </c>
      <c r="BE97" s="16">
        <v>0</v>
      </c>
      <c r="BF97" s="16">
        <v>0</v>
      </c>
      <c r="BG97" s="16">
        <v>0</v>
      </c>
      <c r="BH97" s="77">
        <v>0</v>
      </c>
      <c r="BI97" s="16">
        <v>0</v>
      </c>
      <c r="BJ97" s="16">
        <v>0</v>
      </c>
      <c r="BK97" s="59">
        <v>0</v>
      </c>
      <c r="BL97" s="16">
        <v>0</v>
      </c>
      <c r="BM97" s="16">
        <v>0</v>
      </c>
      <c r="BN97" s="16">
        <v>0</v>
      </c>
      <c r="BO97" s="52">
        <v>0</v>
      </c>
      <c r="BP97" s="16">
        <v>0</v>
      </c>
      <c r="BQ97" s="16">
        <v>0</v>
      </c>
      <c r="BR97" s="59">
        <v>0.14799999999999999</v>
      </c>
      <c r="BS97" s="16">
        <v>0</v>
      </c>
      <c r="BT97" s="16">
        <v>0</v>
      </c>
      <c r="BU97" s="16">
        <v>0</v>
      </c>
      <c r="BV97" s="77">
        <v>15</v>
      </c>
      <c r="BW97" s="22"/>
      <c r="BX97" s="22"/>
      <c r="BY97" s="45"/>
      <c r="BZ97" s="35"/>
      <c r="CA97" s="45"/>
      <c r="CB97" s="35"/>
      <c r="CC97" s="46"/>
      <c r="CD97" s="22"/>
    </row>
    <row r="98" spans="1:82" ht="47.25" x14ac:dyDescent="0.25">
      <c r="A98" s="69" t="s">
        <v>116</v>
      </c>
      <c r="B98" s="20" t="s">
        <v>322</v>
      </c>
      <c r="C98" s="58" t="s">
        <v>257</v>
      </c>
      <c r="D98" s="22"/>
      <c r="E98" s="16">
        <v>0</v>
      </c>
      <c r="F98" s="16">
        <v>0</v>
      </c>
      <c r="G98" s="86">
        <v>0.23899999999999999</v>
      </c>
      <c r="H98" s="16">
        <v>0</v>
      </c>
      <c r="I98" s="16">
        <v>0</v>
      </c>
      <c r="J98" s="16">
        <v>0</v>
      </c>
      <c r="K98" s="81">
        <v>16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7">
        <v>0</v>
      </c>
      <c r="S98" s="16">
        <v>0</v>
      </c>
      <c r="T98" s="16">
        <v>0</v>
      </c>
      <c r="U98" s="76">
        <v>0.23899999999999999</v>
      </c>
      <c r="V98" s="15">
        <f t="shared" ref="V98:AL98" si="250">V99+V100+V101</f>
        <v>0</v>
      </c>
      <c r="W98" s="15">
        <f t="shared" si="250"/>
        <v>0</v>
      </c>
      <c r="X98" s="15">
        <f t="shared" si="250"/>
        <v>0</v>
      </c>
      <c r="Y98" s="78">
        <v>16</v>
      </c>
      <c r="Z98" s="15">
        <f t="shared" si="250"/>
        <v>0</v>
      </c>
      <c r="AA98" s="15">
        <f t="shared" si="250"/>
        <v>0</v>
      </c>
      <c r="AB98" s="59">
        <v>0</v>
      </c>
      <c r="AC98" s="15">
        <f t="shared" si="250"/>
        <v>0</v>
      </c>
      <c r="AD98" s="15">
        <f t="shared" si="250"/>
        <v>0</v>
      </c>
      <c r="AE98" s="15">
        <f t="shared" si="250"/>
        <v>0</v>
      </c>
      <c r="AF98" s="77">
        <v>0</v>
      </c>
      <c r="AG98" s="15">
        <f t="shared" si="250"/>
        <v>0</v>
      </c>
      <c r="AH98" s="15">
        <f t="shared" si="250"/>
        <v>0</v>
      </c>
      <c r="AI98" s="59">
        <v>0</v>
      </c>
      <c r="AJ98" s="15">
        <f t="shared" si="250"/>
        <v>0</v>
      </c>
      <c r="AK98" s="15">
        <f t="shared" si="250"/>
        <v>0</v>
      </c>
      <c r="AL98" s="15">
        <f t="shared" si="250"/>
        <v>0</v>
      </c>
      <c r="AM98" s="77">
        <v>0</v>
      </c>
      <c r="AN98" s="16">
        <v>0</v>
      </c>
      <c r="AO98" s="16">
        <v>0</v>
      </c>
      <c r="AP98" s="6">
        <f t="shared" si="234"/>
        <v>0.23599999999999999</v>
      </c>
      <c r="AQ98" s="16">
        <v>0</v>
      </c>
      <c r="AR98" s="16">
        <v>0</v>
      </c>
      <c r="AS98" s="16">
        <v>0</v>
      </c>
      <c r="AT98" s="17">
        <f t="shared" si="235"/>
        <v>14</v>
      </c>
      <c r="AU98" s="16">
        <v>0</v>
      </c>
      <c r="AV98" s="16">
        <v>0</v>
      </c>
      <c r="AW98" s="16">
        <v>0</v>
      </c>
      <c r="AX98" s="16">
        <v>0</v>
      </c>
      <c r="AY98" s="16">
        <v>0</v>
      </c>
      <c r="AZ98" s="16">
        <v>0</v>
      </c>
      <c r="BA98" s="16">
        <v>0</v>
      </c>
      <c r="BB98" s="16">
        <v>0</v>
      </c>
      <c r="BC98" s="16">
        <v>0</v>
      </c>
      <c r="BD98" s="16">
        <v>0.23599999999999999</v>
      </c>
      <c r="BE98" s="16">
        <v>0</v>
      </c>
      <c r="BF98" s="16">
        <v>0</v>
      </c>
      <c r="BG98" s="16">
        <v>0</v>
      </c>
      <c r="BH98" s="17">
        <v>14</v>
      </c>
      <c r="BI98" s="16">
        <v>0</v>
      </c>
      <c r="BJ98" s="16">
        <v>0</v>
      </c>
      <c r="BK98" s="59">
        <v>0</v>
      </c>
      <c r="BL98" s="16">
        <v>0</v>
      </c>
      <c r="BM98" s="16">
        <v>0</v>
      </c>
      <c r="BN98" s="16">
        <v>0</v>
      </c>
      <c r="BO98" s="52">
        <v>0</v>
      </c>
      <c r="BP98" s="16">
        <v>0</v>
      </c>
      <c r="BQ98" s="16">
        <v>0</v>
      </c>
      <c r="BR98" s="59">
        <v>0</v>
      </c>
      <c r="BS98" s="16">
        <v>0</v>
      </c>
      <c r="BT98" s="16">
        <v>0</v>
      </c>
      <c r="BU98" s="16">
        <v>0</v>
      </c>
      <c r="BV98" s="77">
        <v>0</v>
      </c>
      <c r="BW98" s="22"/>
      <c r="BX98" s="22"/>
      <c r="BY98" s="39"/>
      <c r="BZ98" s="37"/>
      <c r="CA98" s="39"/>
      <c r="CB98" s="37"/>
      <c r="CC98" s="40"/>
      <c r="CD98" s="33"/>
    </row>
    <row r="99" spans="1:82" ht="63" x14ac:dyDescent="0.25">
      <c r="A99" s="69" t="s">
        <v>117</v>
      </c>
      <c r="B99" s="20" t="s">
        <v>321</v>
      </c>
      <c r="C99" s="58" t="s">
        <v>258</v>
      </c>
      <c r="D99" s="22"/>
      <c r="E99" s="16">
        <v>0</v>
      </c>
      <c r="F99" s="16">
        <v>0</v>
      </c>
      <c r="G99" s="86">
        <v>0.14099999999999999</v>
      </c>
      <c r="H99" s="16">
        <v>0</v>
      </c>
      <c r="I99" s="16">
        <v>0</v>
      </c>
      <c r="J99" s="16">
        <v>0</v>
      </c>
      <c r="K99" s="81">
        <v>14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7">
        <v>0</v>
      </c>
      <c r="S99" s="16">
        <v>0</v>
      </c>
      <c r="T99" s="16">
        <v>0</v>
      </c>
      <c r="U99" s="76">
        <v>0.14099999999999999</v>
      </c>
      <c r="V99" s="15">
        <f t="shared" ref="V99:AL99" si="251">V100+V101+V102</f>
        <v>0</v>
      </c>
      <c r="W99" s="15">
        <f t="shared" si="251"/>
        <v>0</v>
      </c>
      <c r="X99" s="15">
        <f t="shared" si="251"/>
        <v>0</v>
      </c>
      <c r="Y99" s="78">
        <v>14</v>
      </c>
      <c r="Z99" s="15">
        <f t="shared" si="251"/>
        <v>0</v>
      </c>
      <c r="AA99" s="15">
        <f t="shared" si="251"/>
        <v>0</v>
      </c>
      <c r="AB99" s="59">
        <v>0</v>
      </c>
      <c r="AC99" s="15">
        <f t="shared" si="251"/>
        <v>0</v>
      </c>
      <c r="AD99" s="15">
        <f t="shared" si="251"/>
        <v>0</v>
      </c>
      <c r="AE99" s="15">
        <f t="shared" si="251"/>
        <v>0</v>
      </c>
      <c r="AF99" s="77">
        <v>0</v>
      </c>
      <c r="AG99" s="15">
        <f t="shared" si="251"/>
        <v>0</v>
      </c>
      <c r="AH99" s="15">
        <f t="shared" si="251"/>
        <v>0</v>
      </c>
      <c r="AI99" s="59">
        <v>0</v>
      </c>
      <c r="AJ99" s="15">
        <f t="shared" si="251"/>
        <v>0</v>
      </c>
      <c r="AK99" s="15">
        <f t="shared" si="251"/>
        <v>0</v>
      </c>
      <c r="AL99" s="15">
        <f t="shared" si="251"/>
        <v>0</v>
      </c>
      <c r="AM99" s="77">
        <v>0</v>
      </c>
      <c r="AN99" s="16">
        <v>0</v>
      </c>
      <c r="AO99" s="16">
        <v>0</v>
      </c>
      <c r="AP99" s="6">
        <f t="shared" si="234"/>
        <v>0.14099999999999999</v>
      </c>
      <c r="AQ99" s="16">
        <v>0</v>
      </c>
      <c r="AR99" s="16">
        <v>0</v>
      </c>
      <c r="AS99" s="16">
        <v>0</v>
      </c>
      <c r="AT99" s="17">
        <f t="shared" si="235"/>
        <v>15</v>
      </c>
      <c r="AU99" s="16">
        <v>0</v>
      </c>
      <c r="AV99" s="16">
        <v>0</v>
      </c>
      <c r="AW99" s="16">
        <v>0</v>
      </c>
      <c r="AX99" s="16">
        <v>0</v>
      </c>
      <c r="AY99" s="16">
        <v>0</v>
      </c>
      <c r="AZ99" s="16">
        <v>0</v>
      </c>
      <c r="BA99" s="16">
        <v>0</v>
      </c>
      <c r="BB99" s="16">
        <v>0</v>
      </c>
      <c r="BC99" s="16">
        <v>0</v>
      </c>
      <c r="BD99" s="16">
        <v>0.14099999999999999</v>
      </c>
      <c r="BE99" s="16">
        <v>0</v>
      </c>
      <c r="BF99" s="16">
        <v>0</v>
      </c>
      <c r="BG99" s="16">
        <v>0</v>
      </c>
      <c r="BH99" s="17">
        <v>15</v>
      </c>
      <c r="BI99" s="16">
        <v>0</v>
      </c>
      <c r="BJ99" s="16">
        <v>0</v>
      </c>
      <c r="BK99" s="59">
        <v>0</v>
      </c>
      <c r="BL99" s="16">
        <v>0</v>
      </c>
      <c r="BM99" s="16">
        <v>0</v>
      </c>
      <c r="BN99" s="16">
        <v>0</v>
      </c>
      <c r="BO99" s="52">
        <v>0</v>
      </c>
      <c r="BP99" s="16">
        <v>0</v>
      </c>
      <c r="BQ99" s="16">
        <v>0</v>
      </c>
      <c r="BR99" s="59">
        <v>0</v>
      </c>
      <c r="BS99" s="16">
        <v>0</v>
      </c>
      <c r="BT99" s="16">
        <v>0</v>
      </c>
      <c r="BU99" s="16">
        <v>0</v>
      </c>
      <c r="BV99" s="77">
        <v>0</v>
      </c>
      <c r="BW99" s="22"/>
      <c r="BX99" s="22"/>
      <c r="BY99" s="39"/>
      <c r="BZ99" s="37"/>
      <c r="CA99" s="39"/>
      <c r="CB99" s="37"/>
      <c r="CC99" s="40"/>
      <c r="CD99" s="33"/>
    </row>
    <row r="100" spans="1:82" ht="47.25" x14ac:dyDescent="0.25">
      <c r="A100" s="69" t="s">
        <v>118</v>
      </c>
      <c r="B100" s="20" t="s">
        <v>303</v>
      </c>
      <c r="C100" s="58" t="s">
        <v>259</v>
      </c>
      <c r="D100" s="22"/>
      <c r="E100" s="16">
        <v>0</v>
      </c>
      <c r="F100" s="16">
        <v>0</v>
      </c>
      <c r="G100" s="86">
        <v>0.36699999999999999</v>
      </c>
      <c r="H100" s="16">
        <v>0</v>
      </c>
      <c r="I100" s="16">
        <v>0</v>
      </c>
      <c r="J100" s="16">
        <v>0</v>
      </c>
      <c r="K100" s="81">
        <v>35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7">
        <v>0</v>
      </c>
      <c r="S100" s="16">
        <v>0</v>
      </c>
      <c r="T100" s="16">
        <v>0</v>
      </c>
      <c r="U100" s="76">
        <v>0.36699999999999999</v>
      </c>
      <c r="V100" s="15">
        <f t="shared" ref="V100:AL100" si="252">V101+V102+V103</f>
        <v>0</v>
      </c>
      <c r="W100" s="15">
        <f t="shared" si="252"/>
        <v>0</v>
      </c>
      <c r="X100" s="15">
        <f t="shared" si="252"/>
        <v>0</v>
      </c>
      <c r="Y100" s="78">
        <v>35</v>
      </c>
      <c r="Z100" s="15">
        <f t="shared" si="252"/>
        <v>0</v>
      </c>
      <c r="AA100" s="15">
        <f t="shared" si="252"/>
        <v>0</v>
      </c>
      <c r="AB100" s="59">
        <v>0</v>
      </c>
      <c r="AC100" s="15">
        <f t="shared" si="252"/>
        <v>0</v>
      </c>
      <c r="AD100" s="15">
        <f t="shared" si="252"/>
        <v>0</v>
      </c>
      <c r="AE100" s="15">
        <f t="shared" si="252"/>
        <v>0</v>
      </c>
      <c r="AF100" s="77">
        <v>0</v>
      </c>
      <c r="AG100" s="15">
        <f t="shared" si="252"/>
        <v>0</v>
      </c>
      <c r="AH100" s="15">
        <f t="shared" si="252"/>
        <v>0</v>
      </c>
      <c r="AI100" s="59">
        <f t="shared" ref="AI100:AI101" si="253">AI106</f>
        <v>0</v>
      </c>
      <c r="AJ100" s="15">
        <f t="shared" si="252"/>
        <v>0</v>
      </c>
      <c r="AK100" s="15">
        <f t="shared" si="252"/>
        <v>0</v>
      </c>
      <c r="AL100" s="15">
        <f t="shared" si="252"/>
        <v>0</v>
      </c>
      <c r="AM100" s="77">
        <f t="shared" ref="AM100" si="254">AM106</f>
        <v>0</v>
      </c>
      <c r="AN100" s="16">
        <v>0</v>
      </c>
      <c r="AO100" s="16">
        <v>0</v>
      </c>
      <c r="AP100" s="6">
        <f t="shared" si="234"/>
        <v>0.34399999999999997</v>
      </c>
      <c r="AQ100" s="16">
        <v>0</v>
      </c>
      <c r="AR100" s="16">
        <v>0</v>
      </c>
      <c r="AS100" s="16">
        <v>0</v>
      </c>
      <c r="AT100" s="17">
        <f t="shared" si="235"/>
        <v>34</v>
      </c>
      <c r="AU100" s="16">
        <v>0</v>
      </c>
      <c r="AV100" s="16">
        <v>0</v>
      </c>
      <c r="AW100" s="16">
        <v>0</v>
      </c>
      <c r="AX100" s="16">
        <v>0</v>
      </c>
      <c r="AY100" s="16">
        <v>0</v>
      </c>
      <c r="AZ100" s="16">
        <v>0</v>
      </c>
      <c r="BA100" s="16">
        <v>0</v>
      </c>
      <c r="BB100" s="16">
        <v>0</v>
      </c>
      <c r="BC100" s="16">
        <v>0</v>
      </c>
      <c r="BD100" s="16">
        <v>0.34399999999999997</v>
      </c>
      <c r="BE100" s="16">
        <v>0</v>
      </c>
      <c r="BF100" s="16">
        <v>0</v>
      </c>
      <c r="BG100" s="16">
        <v>0</v>
      </c>
      <c r="BH100" s="17">
        <v>34</v>
      </c>
      <c r="BI100" s="16">
        <v>0</v>
      </c>
      <c r="BJ100" s="16">
        <v>0</v>
      </c>
      <c r="BK100" s="59">
        <v>0</v>
      </c>
      <c r="BL100" s="16">
        <v>0</v>
      </c>
      <c r="BM100" s="16">
        <v>0</v>
      </c>
      <c r="BN100" s="16">
        <v>0</v>
      </c>
      <c r="BO100" s="52">
        <v>0</v>
      </c>
      <c r="BP100" s="16">
        <v>0</v>
      </c>
      <c r="BQ100" s="16">
        <v>0</v>
      </c>
      <c r="BR100" s="59">
        <f t="shared" ref="BR100" si="255">BR106</f>
        <v>0</v>
      </c>
      <c r="BS100" s="16">
        <v>0</v>
      </c>
      <c r="BT100" s="16">
        <v>0</v>
      </c>
      <c r="BU100" s="16">
        <v>0</v>
      </c>
      <c r="BV100" s="77">
        <v>0</v>
      </c>
      <c r="BW100" s="22"/>
      <c r="BX100" s="22"/>
      <c r="BY100" s="39"/>
      <c r="BZ100" s="37"/>
      <c r="CA100" s="39"/>
      <c r="CB100" s="37"/>
      <c r="CC100" s="40"/>
      <c r="CD100" s="33"/>
    </row>
    <row r="101" spans="1:82" ht="47.25" x14ac:dyDescent="0.25">
      <c r="A101" s="69" t="s">
        <v>119</v>
      </c>
      <c r="B101" s="20" t="s">
        <v>320</v>
      </c>
      <c r="C101" s="58" t="s">
        <v>260</v>
      </c>
      <c r="D101" s="22"/>
      <c r="E101" s="16">
        <v>0</v>
      </c>
      <c r="F101" s="16">
        <v>0</v>
      </c>
      <c r="G101" s="86">
        <v>1.272</v>
      </c>
      <c r="H101" s="16">
        <v>0</v>
      </c>
      <c r="I101" s="16">
        <v>0</v>
      </c>
      <c r="J101" s="16">
        <v>0</v>
      </c>
      <c r="K101" s="81">
        <v>101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7">
        <v>0</v>
      </c>
      <c r="S101" s="16">
        <v>0</v>
      </c>
      <c r="T101" s="16">
        <v>0</v>
      </c>
      <c r="U101" s="76">
        <v>1.272</v>
      </c>
      <c r="V101" s="15">
        <f t="shared" ref="V101:AL101" si="256">V102+V103+V104</f>
        <v>0</v>
      </c>
      <c r="W101" s="15">
        <f t="shared" si="256"/>
        <v>0</v>
      </c>
      <c r="X101" s="15">
        <f t="shared" si="256"/>
        <v>0</v>
      </c>
      <c r="Y101" s="78">
        <v>101</v>
      </c>
      <c r="Z101" s="15">
        <f t="shared" si="256"/>
        <v>0</v>
      </c>
      <c r="AA101" s="15">
        <f t="shared" si="256"/>
        <v>0</v>
      </c>
      <c r="AB101" s="59">
        <v>0</v>
      </c>
      <c r="AC101" s="15">
        <f t="shared" si="256"/>
        <v>0</v>
      </c>
      <c r="AD101" s="15">
        <f t="shared" si="256"/>
        <v>0</v>
      </c>
      <c r="AE101" s="15">
        <f t="shared" si="256"/>
        <v>0</v>
      </c>
      <c r="AF101" s="77">
        <v>0</v>
      </c>
      <c r="AG101" s="15">
        <f t="shared" si="256"/>
        <v>0</v>
      </c>
      <c r="AH101" s="15">
        <f t="shared" si="256"/>
        <v>0</v>
      </c>
      <c r="AI101" s="59">
        <f t="shared" si="253"/>
        <v>0</v>
      </c>
      <c r="AJ101" s="15">
        <f t="shared" si="256"/>
        <v>0</v>
      </c>
      <c r="AK101" s="15">
        <f t="shared" si="256"/>
        <v>0</v>
      </c>
      <c r="AL101" s="15">
        <f t="shared" si="256"/>
        <v>0</v>
      </c>
      <c r="AM101" s="77">
        <v>0</v>
      </c>
      <c r="AN101" s="16">
        <v>0</v>
      </c>
      <c r="AO101" s="16">
        <v>0</v>
      </c>
      <c r="AP101" s="6">
        <f t="shared" si="234"/>
        <v>1.2569999999999999</v>
      </c>
      <c r="AQ101" s="16">
        <v>0</v>
      </c>
      <c r="AR101" s="16">
        <v>0</v>
      </c>
      <c r="AS101" s="16">
        <v>0</v>
      </c>
      <c r="AT101" s="17">
        <f t="shared" si="235"/>
        <v>101</v>
      </c>
      <c r="AU101" s="16">
        <v>0</v>
      </c>
      <c r="AV101" s="16">
        <v>0</v>
      </c>
      <c r="AW101" s="16">
        <v>0</v>
      </c>
      <c r="AX101" s="16">
        <v>0</v>
      </c>
      <c r="AY101" s="16">
        <v>0</v>
      </c>
      <c r="AZ101" s="16">
        <v>0</v>
      </c>
      <c r="BA101" s="16">
        <v>0</v>
      </c>
      <c r="BB101" s="16">
        <v>0</v>
      </c>
      <c r="BC101" s="16">
        <v>0</v>
      </c>
      <c r="BD101" s="16">
        <v>1.2569999999999999</v>
      </c>
      <c r="BE101" s="16">
        <v>0</v>
      </c>
      <c r="BF101" s="16">
        <v>0</v>
      </c>
      <c r="BG101" s="16">
        <v>0</v>
      </c>
      <c r="BH101" s="17">
        <v>101</v>
      </c>
      <c r="BI101" s="16">
        <v>0</v>
      </c>
      <c r="BJ101" s="16">
        <v>0</v>
      </c>
      <c r="BK101" s="59">
        <v>0</v>
      </c>
      <c r="BL101" s="16">
        <v>0</v>
      </c>
      <c r="BM101" s="16">
        <v>0</v>
      </c>
      <c r="BN101" s="16">
        <v>0</v>
      </c>
      <c r="BO101" s="52">
        <v>0</v>
      </c>
      <c r="BP101" s="16">
        <v>0</v>
      </c>
      <c r="BQ101" s="16">
        <v>0</v>
      </c>
      <c r="BR101" s="59">
        <v>0</v>
      </c>
      <c r="BS101" s="16">
        <v>0</v>
      </c>
      <c r="BT101" s="16">
        <v>0</v>
      </c>
      <c r="BU101" s="16">
        <v>0</v>
      </c>
      <c r="BV101" s="77">
        <v>0</v>
      </c>
      <c r="BW101" s="22"/>
      <c r="BX101" s="22"/>
      <c r="BY101" s="39"/>
      <c r="BZ101" s="37"/>
      <c r="CA101" s="39"/>
      <c r="CB101" s="37"/>
      <c r="CC101" s="40"/>
      <c r="CD101" s="33"/>
    </row>
    <row r="102" spans="1:82" ht="47.25" x14ac:dyDescent="0.25">
      <c r="A102" s="69" t="s">
        <v>120</v>
      </c>
      <c r="B102" s="20" t="s">
        <v>319</v>
      </c>
      <c r="C102" s="58" t="s">
        <v>261</v>
      </c>
      <c r="D102" s="22"/>
      <c r="E102" s="16">
        <v>0</v>
      </c>
      <c r="F102" s="16">
        <v>0</v>
      </c>
      <c r="G102" s="86">
        <v>0.501</v>
      </c>
      <c r="H102" s="16">
        <v>0</v>
      </c>
      <c r="I102" s="16">
        <v>0</v>
      </c>
      <c r="J102" s="16">
        <v>0</v>
      </c>
      <c r="K102" s="81">
        <v>44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7">
        <v>0</v>
      </c>
      <c r="S102" s="16">
        <v>0</v>
      </c>
      <c r="T102" s="16">
        <v>0</v>
      </c>
      <c r="U102" s="76">
        <v>0.501</v>
      </c>
      <c r="V102" s="15">
        <f t="shared" ref="V102:AL102" si="257">V103+V104+V105</f>
        <v>0</v>
      </c>
      <c r="W102" s="15">
        <f t="shared" si="257"/>
        <v>0</v>
      </c>
      <c r="X102" s="15">
        <f t="shared" si="257"/>
        <v>0</v>
      </c>
      <c r="Y102" s="78">
        <v>44</v>
      </c>
      <c r="Z102" s="15">
        <f t="shared" si="257"/>
        <v>0</v>
      </c>
      <c r="AA102" s="15">
        <f t="shared" si="257"/>
        <v>0</v>
      </c>
      <c r="AB102" s="59">
        <v>0</v>
      </c>
      <c r="AC102" s="15">
        <f t="shared" si="257"/>
        <v>0</v>
      </c>
      <c r="AD102" s="15">
        <f t="shared" si="257"/>
        <v>0</v>
      </c>
      <c r="AE102" s="15">
        <f t="shared" si="257"/>
        <v>0</v>
      </c>
      <c r="AF102" s="77">
        <v>0</v>
      </c>
      <c r="AG102" s="15">
        <f t="shared" si="257"/>
        <v>0</v>
      </c>
      <c r="AH102" s="15">
        <f t="shared" si="257"/>
        <v>0</v>
      </c>
      <c r="AI102" s="59">
        <v>0</v>
      </c>
      <c r="AJ102" s="15">
        <f t="shared" si="257"/>
        <v>0</v>
      </c>
      <c r="AK102" s="15">
        <f t="shared" si="257"/>
        <v>0</v>
      </c>
      <c r="AL102" s="15">
        <f t="shared" si="257"/>
        <v>0</v>
      </c>
      <c r="AM102" s="77">
        <v>0</v>
      </c>
      <c r="AN102" s="16">
        <v>0</v>
      </c>
      <c r="AO102" s="16">
        <v>0</v>
      </c>
      <c r="AP102" s="6">
        <f t="shared" si="234"/>
        <v>0.438</v>
      </c>
      <c r="AQ102" s="16">
        <v>0</v>
      </c>
      <c r="AR102" s="16">
        <v>0</v>
      </c>
      <c r="AS102" s="16">
        <v>0</v>
      </c>
      <c r="AT102" s="17">
        <f t="shared" si="235"/>
        <v>41</v>
      </c>
      <c r="AU102" s="16">
        <v>0</v>
      </c>
      <c r="AV102" s="16">
        <v>0</v>
      </c>
      <c r="AW102" s="16">
        <v>0</v>
      </c>
      <c r="AX102" s="16">
        <v>0</v>
      </c>
      <c r="AY102" s="16">
        <v>0</v>
      </c>
      <c r="AZ102" s="16">
        <v>0</v>
      </c>
      <c r="BA102" s="16">
        <v>0</v>
      </c>
      <c r="BB102" s="16">
        <v>0</v>
      </c>
      <c r="BC102" s="16">
        <v>0</v>
      </c>
      <c r="BD102" s="16">
        <v>0.438</v>
      </c>
      <c r="BE102" s="16">
        <v>0</v>
      </c>
      <c r="BF102" s="16">
        <v>0</v>
      </c>
      <c r="BG102" s="16">
        <v>0</v>
      </c>
      <c r="BH102" s="17">
        <v>41</v>
      </c>
      <c r="BI102" s="16">
        <v>0</v>
      </c>
      <c r="BJ102" s="16">
        <v>0</v>
      </c>
      <c r="BK102" s="59">
        <v>0</v>
      </c>
      <c r="BL102" s="16">
        <v>0</v>
      </c>
      <c r="BM102" s="16">
        <v>0</v>
      </c>
      <c r="BN102" s="16">
        <v>0</v>
      </c>
      <c r="BO102" s="52">
        <v>0</v>
      </c>
      <c r="BP102" s="16">
        <v>0</v>
      </c>
      <c r="BQ102" s="16">
        <v>0</v>
      </c>
      <c r="BR102" s="59">
        <v>0</v>
      </c>
      <c r="BS102" s="16">
        <v>0</v>
      </c>
      <c r="BT102" s="16">
        <v>0</v>
      </c>
      <c r="BU102" s="16">
        <v>0</v>
      </c>
      <c r="BV102" s="77">
        <v>0</v>
      </c>
      <c r="BW102" s="22"/>
      <c r="BX102" s="22"/>
      <c r="BY102" s="39"/>
      <c r="BZ102" s="37"/>
      <c r="CA102" s="39"/>
      <c r="CB102" s="37"/>
      <c r="CC102" s="40"/>
      <c r="CD102" s="33"/>
    </row>
    <row r="103" spans="1:82" ht="63" x14ac:dyDescent="0.25">
      <c r="A103" s="69" t="s">
        <v>121</v>
      </c>
      <c r="B103" s="20" t="s">
        <v>298</v>
      </c>
      <c r="C103" s="58" t="s">
        <v>262</v>
      </c>
      <c r="D103" s="22"/>
      <c r="E103" s="16">
        <v>0</v>
      </c>
      <c r="F103" s="16">
        <v>0</v>
      </c>
      <c r="G103" s="86">
        <v>8.9999999999999993E-3</v>
      </c>
      <c r="H103" s="16">
        <v>0</v>
      </c>
      <c r="I103" s="16">
        <v>0</v>
      </c>
      <c r="J103" s="16">
        <v>0</v>
      </c>
      <c r="K103" s="81">
        <v>3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7">
        <v>0</v>
      </c>
      <c r="S103" s="16">
        <v>0</v>
      </c>
      <c r="T103" s="16">
        <v>0</v>
      </c>
      <c r="U103" s="76">
        <v>8.9999999999999993E-3</v>
      </c>
      <c r="V103" s="15">
        <f t="shared" ref="V103:AL103" si="258">V104+V105+V106</f>
        <v>0</v>
      </c>
      <c r="W103" s="15">
        <f t="shared" si="258"/>
        <v>0</v>
      </c>
      <c r="X103" s="15">
        <f t="shared" si="258"/>
        <v>0</v>
      </c>
      <c r="Y103" s="78">
        <v>3</v>
      </c>
      <c r="Z103" s="15">
        <f t="shared" si="258"/>
        <v>0</v>
      </c>
      <c r="AA103" s="15">
        <f t="shared" si="258"/>
        <v>0</v>
      </c>
      <c r="AB103" s="59">
        <v>0</v>
      </c>
      <c r="AC103" s="15">
        <f t="shared" si="258"/>
        <v>0</v>
      </c>
      <c r="AD103" s="15">
        <f t="shared" si="258"/>
        <v>0</v>
      </c>
      <c r="AE103" s="15">
        <f t="shared" si="258"/>
        <v>0</v>
      </c>
      <c r="AF103" s="77">
        <v>0</v>
      </c>
      <c r="AG103" s="15">
        <f t="shared" si="258"/>
        <v>0</v>
      </c>
      <c r="AH103" s="15">
        <f t="shared" si="258"/>
        <v>0</v>
      </c>
      <c r="AI103" s="59">
        <v>0</v>
      </c>
      <c r="AJ103" s="15">
        <f t="shared" si="258"/>
        <v>0</v>
      </c>
      <c r="AK103" s="15">
        <f t="shared" si="258"/>
        <v>0</v>
      </c>
      <c r="AL103" s="15">
        <f t="shared" si="258"/>
        <v>0</v>
      </c>
      <c r="AM103" s="77">
        <v>0</v>
      </c>
      <c r="AN103" s="16">
        <v>0</v>
      </c>
      <c r="AO103" s="16">
        <v>0</v>
      </c>
      <c r="AP103" s="6">
        <f t="shared" si="234"/>
        <v>8.9999999999999993E-3</v>
      </c>
      <c r="AQ103" s="16">
        <v>0</v>
      </c>
      <c r="AR103" s="16">
        <v>0</v>
      </c>
      <c r="AS103" s="16">
        <v>0</v>
      </c>
      <c r="AT103" s="17">
        <f t="shared" si="235"/>
        <v>3</v>
      </c>
      <c r="AU103" s="16">
        <v>0</v>
      </c>
      <c r="AV103" s="16">
        <v>0</v>
      </c>
      <c r="AW103" s="16">
        <v>0</v>
      </c>
      <c r="AX103" s="16">
        <v>0</v>
      </c>
      <c r="AY103" s="16">
        <v>0</v>
      </c>
      <c r="AZ103" s="16">
        <v>0</v>
      </c>
      <c r="BA103" s="16">
        <v>0</v>
      </c>
      <c r="BB103" s="16">
        <v>0</v>
      </c>
      <c r="BC103" s="16">
        <v>0</v>
      </c>
      <c r="BD103" s="16">
        <v>8.9999999999999993E-3</v>
      </c>
      <c r="BE103" s="16">
        <v>0</v>
      </c>
      <c r="BF103" s="16">
        <v>0</v>
      </c>
      <c r="BG103" s="16">
        <v>0</v>
      </c>
      <c r="BH103" s="17">
        <v>3</v>
      </c>
      <c r="BI103" s="16">
        <v>0</v>
      </c>
      <c r="BJ103" s="16">
        <v>0</v>
      </c>
      <c r="BK103" s="59">
        <v>0</v>
      </c>
      <c r="BL103" s="16">
        <v>0</v>
      </c>
      <c r="BM103" s="16">
        <v>0</v>
      </c>
      <c r="BN103" s="16">
        <v>0</v>
      </c>
      <c r="BO103" s="52">
        <v>0</v>
      </c>
      <c r="BP103" s="16">
        <v>0</v>
      </c>
      <c r="BQ103" s="16">
        <v>0</v>
      </c>
      <c r="BR103" s="59">
        <v>0</v>
      </c>
      <c r="BS103" s="16">
        <v>0</v>
      </c>
      <c r="BT103" s="16">
        <v>0</v>
      </c>
      <c r="BU103" s="16">
        <v>0</v>
      </c>
      <c r="BV103" s="77">
        <v>0</v>
      </c>
      <c r="BW103" s="22"/>
      <c r="BX103" s="22"/>
      <c r="BY103" s="39"/>
      <c r="BZ103" s="37"/>
      <c r="CA103" s="39"/>
      <c r="CB103" s="37"/>
      <c r="CC103" s="40"/>
      <c r="CD103" s="33"/>
    </row>
    <row r="104" spans="1:82" ht="63" x14ac:dyDescent="0.25">
      <c r="A104" s="69" t="s">
        <v>122</v>
      </c>
      <c r="B104" s="20" t="s">
        <v>318</v>
      </c>
      <c r="C104" s="58" t="s">
        <v>263</v>
      </c>
      <c r="D104" s="22"/>
      <c r="E104" s="16">
        <v>0</v>
      </c>
      <c r="F104" s="16">
        <v>0</v>
      </c>
      <c r="G104" s="86">
        <v>0.86199999999999999</v>
      </c>
      <c r="H104" s="16">
        <v>0</v>
      </c>
      <c r="I104" s="16">
        <v>0</v>
      </c>
      <c r="J104" s="16">
        <v>0</v>
      </c>
      <c r="K104" s="81">
        <v>73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7">
        <v>0</v>
      </c>
      <c r="S104" s="16">
        <v>0</v>
      </c>
      <c r="T104" s="16">
        <v>0</v>
      </c>
      <c r="U104" s="76">
        <v>0.69799999999999995</v>
      </c>
      <c r="V104" s="15">
        <f t="shared" ref="V104:AL104" si="259">V105+V106+V107</f>
        <v>0</v>
      </c>
      <c r="W104" s="15">
        <f t="shared" si="259"/>
        <v>0</v>
      </c>
      <c r="X104" s="15">
        <f t="shared" si="259"/>
        <v>0</v>
      </c>
      <c r="Y104" s="78">
        <v>42</v>
      </c>
      <c r="Z104" s="15">
        <f t="shared" si="259"/>
        <v>0</v>
      </c>
      <c r="AA104" s="15">
        <f t="shared" si="259"/>
        <v>0</v>
      </c>
      <c r="AB104" s="59">
        <v>0</v>
      </c>
      <c r="AC104" s="15">
        <f t="shared" si="259"/>
        <v>0</v>
      </c>
      <c r="AD104" s="15">
        <f t="shared" si="259"/>
        <v>0</v>
      </c>
      <c r="AE104" s="15">
        <f t="shared" si="259"/>
        <v>0</v>
      </c>
      <c r="AF104" s="77">
        <v>0</v>
      </c>
      <c r="AG104" s="15">
        <f t="shared" si="259"/>
        <v>0</v>
      </c>
      <c r="AH104" s="15">
        <f t="shared" si="259"/>
        <v>0</v>
      </c>
      <c r="AI104" s="59">
        <f t="shared" ref="AI104" si="260">AI110</f>
        <v>0.16400000000000001</v>
      </c>
      <c r="AJ104" s="15">
        <f t="shared" si="259"/>
        <v>0</v>
      </c>
      <c r="AK104" s="15">
        <f t="shared" si="259"/>
        <v>0</v>
      </c>
      <c r="AL104" s="15">
        <f t="shared" si="259"/>
        <v>0</v>
      </c>
      <c r="AM104" s="77">
        <f t="shared" ref="AM104" si="261">AM110</f>
        <v>31</v>
      </c>
      <c r="AN104" s="16">
        <v>0</v>
      </c>
      <c r="AO104" s="16">
        <v>0</v>
      </c>
      <c r="AP104" s="6">
        <f t="shared" si="234"/>
        <v>0.91400000000000003</v>
      </c>
      <c r="AQ104" s="16">
        <v>0</v>
      </c>
      <c r="AR104" s="16">
        <v>0</v>
      </c>
      <c r="AS104" s="16">
        <v>0</v>
      </c>
      <c r="AT104" s="17">
        <f t="shared" si="235"/>
        <v>94</v>
      </c>
      <c r="AU104" s="16">
        <v>0</v>
      </c>
      <c r="AV104" s="16">
        <v>0</v>
      </c>
      <c r="AW104" s="16">
        <v>0</v>
      </c>
      <c r="AX104" s="16">
        <v>0</v>
      </c>
      <c r="AY104" s="16">
        <v>0</v>
      </c>
      <c r="AZ104" s="16">
        <v>0</v>
      </c>
      <c r="BA104" s="16">
        <v>0</v>
      </c>
      <c r="BB104" s="16">
        <v>0</v>
      </c>
      <c r="BC104" s="16">
        <v>0</v>
      </c>
      <c r="BD104" s="16">
        <v>0.751</v>
      </c>
      <c r="BE104" s="16">
        <v>0</v>
      </c>
      <c r="BF104" s="16">
        <v>0</v>
      </c>
      <c r="BG104" s="16">
        <v>0</v>
      </c>
      <c r="BH104" s="17">
        <v>71</v>
      </c>
      <c r="BI104" s="16">
        <v>0</v>
      </c>
      <c r="BJ104" s="16">
        <v>0</v>
      </c>
      <c r="BK104" s="59">
        <v>0</v>
      </c>
      <c r="BL104" s="16">
        <v>0</v>
      </c>
      <c r="BM104" s="16">
        <v>0</v>
      </c>
      <c r="BN104" s="16">
        <v>0</v>
      </c>
      <c r="BO104" s="52">
        <v>0</v>
      </c>
      <c r="BP104" s="16">
        <v>0</v>
      </c>
      <c r="BQ104" s="16">
        <v>0</v>
      </c>
      <c r="BR104" s="59">
        <v>0.16300000000000001</v>
      </c>
      <c r="BS104" s="16">
        <v>0</v>
      </c>
      <c r="BT104" s="16">
        <v>0</v>
      </c>
      <c r="BU104" s="16">
        <v>0</v>
      </c>
      <c r="BV104" s="77">
        <v>23</v>
      </c>
      <c r="BW104" s="22"/>
      <c r="BX104" s="22"/>
      <c r="BY104" s="39"/>
      <c r="BZ104" s="37"/>
      <c r="CA104" s="39"/>
      <c r="CB104" s="37"/>
      <c r="CC104" s="40"/>
      <c r="CD104" s="33"/>
    </row>
    <row r="105" spans="1:82" ht="63" x14ac:dyDescent="0.25">
      <c r="A105" s="69" t="s">
        <v>123</v>
      </c>
      <c r="B105" s="20" t="s">
        <v>210</v>
      </c>
      <c r="C105" s="58" t="s">
        <v>264</v>
      </c>
      <c r="D105" s="22"/>
      <c r="E105" s="16">
        <v>0</v>
      </c>
      <c r="F105" s="16">
        <v>0</v>
      </c>
      <c r="G105" s="86">
        <v>0.28000000000000003</v>
      </c>
      <c r="H105" s="16">
        <v>0</v>
      </c>
      <c r="I105" s="16">
        <v>0</v>
      </c>
      <c r="J105" s="16">
        <v>0</v>
      </c>
      <c r="K105" s="81">
        <v>25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7">
        <v>0</v>
      </c>
      <c r="S105" s="16">
        <v>0</v>
      </c>
      <c r="T105" s="16">
        <v>0</v>
      </c>
      <c r="U105" s="76">
        <v>0.28000000000000003</v>
      </c>
      <c r="V105" s="15">
        <f t="shared" ref="V105:AL105" si="262">V106+V107+V108</f>
        <v>0</v>
      </c>
      <c r="W105" s="15">
        <f t="shared" si="262"/>
        <v>0</v>
      </c>
      <c r="X105" s="15">
        <f t="shared" si="262"/>
        <v>0</v>
      </c>
      <c r="Y105" s="78">
        <v>25</v>
      </c>
      <c r="Z105" s="15">
        <f t="shared" si="262"/>
        <v>0</v>
      </c>
      <c r="AA105" s="15">
        <f t="shared" si="262"/>
        <v>0</v>
      </c>
      <c r="AB105" s="59">
        <v>0</v>
      </c>
      <c r="AC105" s="15">
        <f t="shared" si="262"/>
        <v>0</v>
      </c>
      <c r="AD105" s="15">
        <f t="shared" si="262"/>
        <v>0</v>
      </c>
      <c r="AE105" s="15">
        <f t="shared" si="262"/>
        <v>0</v>
      </c>
      <c r="AF105" s="77">
        <v>0</v>
      </c>
      <c r="AG105" s="15">
        <f t="shared" si="262"/>
        <v>0</v>
      </c>
      <c r="AH105" s="15">
        <f t="shared" si="262"/>
        <v>0</v>
      </c>
      <c r="AI105" s="59">
        <v>0</v>
      </c>
      <c r="AJ105" s="15">
        <f t="shared" si="262"/>
        <v>0</v>
      </c>
      <c r="AK105" s="15">
        <f t="shared" si="262"/>
        <v>0</v>
      </c>
      <c r="AL105" s="15">
        <f t="shared" si="262"/>
        <v>0</v>
      </c>
      <c r="AM105" s="77">
        <v>0</v>
      </c>
      <c r="AN105" s="16">
        <v>0</v>
      </c>
      <c r="AO105" s="16">
        <v>0</v>
      </c>
      <c r="AP105" s="6">
        <f t="shared" si="234"/>
        <v>0.24099999999999999</v>
      </c>
      <c r="AQ105" s="16">
        <v>0</v>
      </c>
      <c r="AR105" s="16">
        <v>0</v>
      </c>
      <c r="AS105" s="16">
        <v>0</v>
      </c>
      <c r="AT105" s="17">
        <f t="shared" si="235"/>
        <v>23</v>
      </c>
      <c r="AU105" s="16">
        <v>0</v>
      </c>
      <c r="AV105" s="16">
        <v>0</v>
      </c>
      <c r="AW105" s="16">
        <v>0</v>
      </c>
      <c r="AX105" s="16">
        <v>0</v>
      </c>
      <c r="AY105" s="16">
        <v>0</v>
      </c>
      <c r="AZ105" s="16">
        <v>0</v>
      </c>
      <c r="BA105" s="16">
        <v>0</v>
      </c>
      <c r="BB105" s="16">
        <v>0</v>
      </c>
      <c r="BC105" s="16">
        <v>0</v>
      </c>
      <c r="BD105" s="16">
        <v>0.24099999999999999</v>
      </c>
      <c r="BE105" s="16">
        <v>0</v>
      </c>
      <c r="BF105" s="16">
        <v>0</v>
      </c>
      <c r="BG105" s="16">
        <v>0</v>
      </c>
      <c r="BH105" s="17">
        <v>23</v>
      </c>
      <c r="BI105" s="16">
        <v>0</v>
      </c>
      <c r="BJ105" s="16">
        <v>0</v>
      </c>
      <c r="BK105" s="59">
        <v>0</v>
      </c>
      <c r="BL105" s="16">
        <v>0</v>
      </c>
      <c r="BM105" s="16">
        <v>0</v>
      </c>
      <c r="BN105" s="16">
        <v>0</v>
      </c>
      <c r="BO105" s="52">
        <v>0</v>
      </c>
      <c r="BP105" s="16">
        <v>0</v>
      </c>
      <c r="BQ105" s="16">
        <v>0</v>
      </c>
      <c r="BR105" s="59">
        <v>0</v>
      </c>
      <c r="BS105" s="16">
        <v>0</v>
      </c>
      <c r="BT105" s="16">
        <v>0</v>
      </c>
      <c r="BU105" s="16">
        <v>0</v>
      </c>
      <c r="BV105" s="77">
        <v>0</v>
      </c>
      <c r="BW105" s="22"/>
      <c r="BX105" s="22"/>
      <c r="BY105" s="39"/>
      <c r="BZ105" s="37"/>
      <c r="CA105" s="39"/>
      <c r="CB105" s="37"/>
      <c r="CC105" s="40"/>
      <c r="CD105" s="33"/>
    </row>
    <row r="106" spans="1:82" ht="94.5" x14ac:dyDescent="0.25">
      <c r="A106" s="69" t="s">
        <v>124</v>
      </c>
      <c r="B106" s="20" t="s">
        <v>304</v>
      </c>
      <c r="C106" s="58" t="s">
        <v>265</v>
      </c>
      <c r="D106" s="22"/>
      <c r="E106" s="16">
        <v>0</v>
      </c>
      <c r="F106" s="16">
        <v>0</v>
      </c>
      <c r="G106" s="86">
        <v>0.16500000000000001</v>
      </c>
      <c r="H106" s="16">
        <v>0</v>
      </c>
      <c r="I106" s="16">
        <v>0</v>
      </c>
      <c r="J106" s="16">
        <v>0</v>
      </c>
      <c r="K106" s="81">
        <v>10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7">
        <v>0</v>
      </c>
      <c r="S106" s="16">
        <v>0</v>
      </c>
      <c r="T106" s="16">
        <v>0</v>
      </c>
      <c r="U106" s="76">
        <v>0.16500000000000001</v>
      </c>
      <c r="V106" s="15">
        <f t="shared" ref="V106:AL106" si="263">V107+V108+V109</f>
        <v>0</v>
      </c>
      <c r="W106" s="15">
        <f t="shared" si="263"/>
        <v>0</v>
      </c>
      <c r="X106" s="15">
        <f t="shared" si="263"/>
        <v>0</v>
      </c>
      <c r="Y106" s="78">
        <v>10</v>
      </c>
      <c r="Z106" s="15">
        <f t="shared" si="263"/>
        <v>0</v>
      </c>
      <c r="AA106" s="15">
        <f t="shared" si="263"/>
        <v>0</v>
      </c>
      <c r="AB106" s="59">
        <v>0</v>
      </c>
      <c r="AC106" s="15">
        <f t="shared" si="263"/>
        <v>0</v>
      </c>
      <c r="AD106" s="15">
        <f t="shared" si="263"/>
        <v>0</v>
      </c>
      <c r="AE106" s="15">
        <f t="shared" si="263"/>
        <v>0</v>
      </c>
      <c r="AF106" s="77">
        <v>0</v>
      </c>
      <c r="AG106" s="15">
        <f t="shared" si="263"/>
        <v>0</v>
      </c>
      <c r="AH106" s="15">
        <f t="shared" si="263"/>
        <v>0</v>
      </c>
      <c r="AI106" s="59">
        <f t="shared" ref="AI106:AI107" si="264">AI112</f>
        <v>0</v>
      </c>
      <c r="AJ106" s="15">
        <f t="shared" si="263"/>
        <v>0</v>
      </c>
      <c r="AK106" s="15">
        <f t="shared" si="263"/>
        <v>0</v>
      </c>
      <c r="AL106" s="15">
        <f t="shared" si="263"/>
        <v>0</v>
      </c>
      <c r="AM106" s="77">
        <f t="shared" ref="AM106" si="265">AM112</f>
        <v>0</v>
      </c>
      <c r="AN106" s="16">
        <v>0</v>
      </c>
      <c r="AO106" s="16">
        <v>0</v>
      </c>
      <c r="AP106" s="6">
        <f t="shared" si="234"/>
        <v>0.16600000000000001</v>
      </c>
      <c r="AQ106" s="16">
        <v>0</v>
      </c>
      <c r="AR106" s="16">
        <v>0</v>
      </c>
      <c r="AS106" s="16">
        <v>0</v>
      </c>
      <c r="AT106" s="17">
        <f t="shared" si="235"/>
        <v>9</v>
      </c>
      <c r="AU106" s="16">
        <v>0</v>
      </c>
      <c r="AV106" s="16">
        <v>0</v>
      </c>
      <c r="AW106" s="16">
        <v>0</v>
      </c>
      <c r="AX106" s="16">
        <v>0</v>
      </c>
      <c r="AY106" s="16">
        <v>0</v>
      </c>
      <c r="AZ106" s="16">
        <v>0</v>
      </c>
      <c r="BA106" s="16">
        <v>0</v>
      </c>
      <c r="BB106" s="16">
        <v>0</v>
      </c>
      <c r="BC106" s="16">
        <v>0</v>
      </c>
      <c r="BD106" s="16">
        <v>0.16600000000000001</v>
      </c>
      <c r="BE106" s="16">
        <v>0</v>
      </c>
      <c r="BF106" s="16">
        <v>0</v>
      </c>
      <c r="BG106" s="16">
        <v>0</v>
      </c>
      <c r="BH106" s="17">
        <v>9</v>
      </c>
      <c r="BI106" s="16">
        <v>0</v>
      </c>
      <c r="BJ106" s="16">
        <v>0</v>
      </c>
      <c r="BK106" s="59">
        <v>0</v>
      </c>
      <c r="BL106" s="16">
        <v>0</v>
      </c>
      <c r="BM106" s="16">
        <v>0</v>
      </c>
      <c r="BN106" s="16">
        <v>0</v>
      </c>
      <c r="BO106" s="52">
        <v>0</v>
      </c>
      <c r="BP106" s="16">
        <v>0</v>
      </c>
      <c r="BQ106" s="16">
        <v>0</v>
      </c>
      <c r="BR106" s="59">
        <f t="shared" ref="BR106" si="266">BR112</f>
        <v>0</v>
      </c>
      <c r="BS106" s="16">
        <v>0</v>
      </c>
      <c r="BT106" s="16">
        <v>0</v>
      </c>
      <c r="BU106" s="16">
        <v>0</v>
      </c>
      <c r="BV106" s="77">
        <v>0</v>
      </c>
      <c r="BW106" s="22"/>
      <c r="BX106" s="22"/>
      <c r="BY106" s="39"/>
      <c r="BZ106" s="37"/>
      <c r="CA106" s="39"/>
      <c r="CB106" s="37"/>
      <c r="CC106" s="40"/>
      <c r="CD106" s="33"/>
    </row>
    <row r="107" spans="1:82" ht="100.5" customHeight="1" x14ac:dyDescent="0.25">
      <c r="A107" s="69" t="s">
        <v>125</v>
      </c>
      <c r="B107" s="20" t="s">
        <v>305</v>
      </c>
      <c r="C107" s="58" t="s">
        <v>266</v>
      </c>
      <c r="D107" s="22"/>
      <c r="E107" s="16">
        <v>0</v>
      </c>
      <c r="F107" s="16">
        <v>0</v>
      </c>
      <c r="G107" s="86">
        <v>0.16200000000000001</v>
      </c>
      <c r="H107" s="16">
        <v>0</v>
      </c>
      <c r="I107" s="16">
        <v>0</v>
      </c>
      <c r="J107" s="16">
        <v>0</v>
      </c>
      <c r="K107" s="81">
        <v>9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7">
        <v>0</v>
      </c>
      <c r="S107" s="16">
        <v>0</v>
      </c>
      <c r="T107" s="16">
        <v>0</v>
      </c>
      <c r="U107" s="76">
        <v>0.16200000000000001</v>
      </c>
      <c r="V107" s="15">
        <f t="shared" ref="V107:AL107" si="267">V108+V109+V110</f>
        <v>0</v>
      </c>
      <c r="W107" s="15">
        <f t="shared" si="267"/>
        <v>0</v>
      </c>
      <c r="X107" s="15">
        <f t="shared" si="267"/>
        <v>0</v>
      </c>
      <c r="Y107" s="78">
        <v>9</v>
      </c>
      <c r="Z107" s="15">
        <f t="shared" si="267"/>
        <v>0</v>
      </c>
      <c r="AA107" s="15">
        <f t="shared" si="267"/>
        <v>0</v>
      </c>
      <c r="AB107" s="59">
        <v>0</v>
      </c>
      <c r="AC107" s="15">
        <f t="shared" si="267"/>
        <v>0</v>
      </c>
      <c r="AD107" s="15">
        <f t="shared" si="267"/>
        <v>0</v>
      </c>
      <c r="AE107" s="15">
        <f t="shared" si="267"/>
        <v>0</v>
      </c>
      <c r="AF107" s="77">
        <v>0</v>
      </c>
      <c r="AG107" s="15">
        <f t="shared" si="267"/>
        <v>0</v>
      </c>
      <c r="AH107" s="15">
        <f t="shared" si="267"/>
        <v>0</v>
      </c>
      <c r="AI107" s="59">
        <f t="shared" si="264"/>
        <v>0</v>
      </c>
      <c r="AJ107" s="15">
        <f t="shared" si="267"/>
        <v>0</v>
      </c>
      <c r="AK107" s="15">
        <f t="shared" si="267"/>
        <v>0</v>
      </c>
      <c r="AL107" s="15">
        <f t="shared" si="267"/>
        <v>0</v>
      </c>
      <c r="AM107" s="77">
        <v>0</v>
      </c>
      <c r="AN107" s="16">
        <v>0</v>
      </c>
      <c r="AO107" s="16">
        <v>0</v>
      </c>
      <c r="AP107" s="6">
        <f t="shared" si="234"/>
        <v>0.16200000000000001</v>
      </c>
      <c r="AQ107" s="16">
        <v>0</v>
      </c>
      <c r="AR107" s="16">
        <v>0</v>
      </c>
      <c r="AS107" s="16">
        <v>0</v>
      </c>
      <c r="AT107" s="17">
        <f t="shared" si="235"/>
        <v>8</v>
      </c>
      <c r="AU107" s="16">
        <v>0</v>
      </c>
      <c r="AV107" s="16">
        <v>0</v>
      </c>
      <c r="AW107" s="16">
        <v>0</v>
      </c>
      <c r="AX107" s="16">
        <v>0</v>
      </c>
      <c r="AY107" s="16">
        <v>0</v>
      </c>
      <c r="AZ107" s="16">
        <v>0</v>
      </c>
      <c r="BA107" s="16">
        <v>0</v>
      </c>
      <c r="BB107" s="16">
        <v>0</v>
      </c>
      <c r="BC107" s="16">
        <v>0</v>
      </c>
      <c r="BD107" s="16">
        <v>0.16200000000000001</v>
      </c>
      <c r="BE107" s="16">
        <v>0</v>
      </c>
      <c r="BF107" s="16">
        <v>0</v>
      </c>
      <c r="BG107" s="16">
        <v>0</v>
      </c>
      <c r="BH107" s="17">
        <v>8</v>
      </c>
      <c r="BI107" s="16">
        <v>0</v>
      </c>
      <c r="BJ107" s="16">
        <v>0</v>
      </c>
      <c r="BK107" s="59">
        <v>0</v>
      </c>
      <c r="BL107" s="16">
        <v>0</v>
      </c>
      <c r="BM107" s="16">
        <v>0</v>
      </c>
      <c r="BN107" s="16">
        <v>0</v>
      </c>
      <c r="BO107" s="52">
        <v>0</v>
      </c>
      <c r="BP107" s="16">
        <v>0</v>
      </c>
      <c r="BQ107" s="16">
        <v>0</v>
      </c>
      <c r="BR107" s="59">
        <v>0</v>
      </c>
      <c r="BS107" s="16">
        <v>0</v>
      </c>
      <c r="BT107" s="16">
        <v>0</v>
      </c>
      <c r="BU107" s="16">
        <v>0</v>
      </c>
      <c r="BV107" s="77">
        <v>0</v>
      </c>
      <c r="BW107" s="22"/>
      <c r="BX107" s="22"/>
      <c r="BY107" s="39"/>
      <c r="BZ107" s="37"/>
      <c r="CA107" s="39"/>
      <c r="CB107" s="37"/>
      <c r="CC107" s="40"/>
      <c r="CD107" s="33"/>
    </row>
    <row r="108" spans="1:82" ht="78" customHeight="1" x14ac:dyDescent="0.25">
      <c r="A108" s="69" t="s">
        <v>126</v>
      </c>
      <c r="B108" s="20" t="s">
        <v>306</v>
      </c>
      <c r="C108" s="58" t="s">
        <v>267</v>
      </c>
      <c r="D108" s="22"/>
      <c r="E108" s="16">
        <v>0</v>
      </c>
      <c r="F108" s="16">
        <v>0</v>
      </c>
      <c r="G108" s="86">
        <v>0.255</v>
      </c>
      <c r="H108" s="16">
        <v>0</v>
      </c>
      <c r="I108" s="16">
        <v>0</v>
      </c>
      <c r="J108" s="16">
        <v>0</v>
      </c>
      <c r="K108" s="81">
        <v>29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7">
        <v>0</v>
      </c>
      <c r="S108" s="16">
        <v>0</v>
      </c>
      <c r="T108" s="16">
        <v>0</v>
      </c>
      <c r="U108" s="59">
        <f t="shared" ref="U108:U142" si="268">U114</f>
        <v>0</v>
      </c>
      <c r="V108" s="15">
        <f t="shared" ref="V108:AL108" si="269">V109+V110+V111</f>
        <v>0</v>
      </c>
      <c r="W108" s="15">
        <f t="shared" si="269"/>
        <v>0</v>
      </c>
      <c r="X108" s="15">
        <f t="shared" si="269"/>
        <v>0</v>
      </c>
      <c r="Y108" s="77">
        <f t="shared" ref="Y108:Y142" si="270">Y114</f>
        <v>0</v>
      </c>
      <c r="Z108" s="15">
        <f t="shared" si="269"/>
        <v>0</v>
      </c>
      <c r="AA108" s="15">
        <f t="shared" si="269"/>
        <v>0</v>
      </c>
      <c r="AB108" s="59">
        <v>0</v>
      </c>
      <c r="AC108" s="15">
        <f t="shared" si="269"/>
        <v>0</v>
      </c>
      <c r="AD108" s="15">
        <f t="shared" si="269"/>
        <v>0</v>
      </c>
      <c r="AE108" s="15">
        <f t="shared" si="269"/>
        <v>0</v>
      </c>
      <c r="AF108" s="77">
        <v>0</v>
      </c>
      <c r="AG108" s="15">
        <f t="shared" si="269"/>
        <v>0</v>
      </c>
      <c r="AH108" s="15">
        <f t="shared" si="269"/>
        <v>0</v>
      </c>
      <c r="AI108" s="59">
        <v>0.255</v>
      </c>
      <c r="AJ108" s="15">
        <f t="shared" si="269"/>
        <v>0</v>
      </c>
      <c r="AK108" s="15">
        <f t="shared" si="269"/>
        <v>0</v>
      </c>
      <c r="AL108" s="15">
        <f t="shared" si="269"/>
        <v>0</v>
      </c>
      <c r="AM108" s="77">
        <v>29</v>
      </c>
      <c r="AN108" s="16">
        <v>0</v>
      </c>
      <c r="AO108" s="16">
        <v>0</v>
      </c>
      <c r="AP108" s="6">
        <f t="shared" si="234"/>
        <v>0.14399999999999999</v>
      </c>
      <c r="AQ108" s="16">
        <v>0</v>
      </c>
      <c r="AR108" s="16">
        <v>0</v>
      </c>
      <c r="AS108" s="16">
        <v>0</v>
      </c>
      <c r="AT108" s="17">
        <f t="shared" si="235"/>
        <v>45</v>
      </c>
      <c r="AU108" s="16">
        <v>0</v>
      </c>
      <c r="AV108" s="16">
        <v>0</v>
      </c>
      <c r="AW108" s="16">
        <v>0</v>
      </c>
      <c r="AX108" s="16">
        <v>0</v>
      </c>
      <c r="AY108" s="16">
        <v>0</v>
      </c>
      <c r="AZ108" s="16">
        <v>0</v>
      </c>
      <c r="BA108" s="16">
        <v>0</v>
      </c>
      <c r="BB108" s="16">
        <v>0</v>
      </c>
      <c r="BC108" s="16">
        <v>0</v>
      </c>
      <c r="BD108" s="59">
        <f t="shared" ref="BD108:BD142" si="271">BD114</f>
        <v>0</v>
      </c>
      <c r="BE108" s="16">
        <v>0</v>
      </c>
      <c r="BF108" s="16">
        <v>0</v>
      </c>
      <c r="BG108" s="16">
        <v>0</v>
      </c>
      <c r="BH108" s="59">
        <f t="shared" ref="BH108:BH142" si="272">BH114</f>
        <v>0</v>
      </c>
      <c r="BI108" s="16">
        <v>0</v>
      </c>
      <c r="BJ108" s="16">
        <v>0</v>
      </c>
      <c r="BK108" s="59">
        <v>0</v>
      </c>
      <c r="BL108" s="16">
        <v>0</v>
      </c>
      <c r="BM108" s="16">
        <v>0</v>
      </c>
      <c r="BN108" s="16">
        <v>0</v>
      </c>
      <c r="BO108" s="52">
        <v>0</v>
      </c>
      <c r="BP108" s="16">
        <v>0</v>
      </c>
      <c r="BQ108" s="16">
        <v>0</v>
      </c>
      <c r="BR108" s="59">
        <v>0.14399999999999999</v>
      </c>
      <c r="BS108" s="16">
        <v>0</v>
      </c>
      <c r="BT108" s="16">
        <v>0</v>
      </c>
      <c r="BU108" s="16">
        <v>0</v>
      </c>
      <c r="BV108" s="77">
        <v>45</v>
      </c>
      <c r="BW108" s="22"/>
      <c r="BX108" s="22"/>
      <c r="BY108" s="45"/>
      <c r="BZ108" s="35"/>
      <c r="CA108" s="45"/>
      <c r="CB108" s="35"/>
      <c r="CC108" s="46"/>
      <c r="CD108" s="22"/>
    </row>
    <row r="109" spans="1:82" ht="63" x14ac:dyDescent="0.25">
      <c r="A109" s="69" t="s">
        <v>127</v>
      </c>
      <c r="B109" s="20" t="s">
        <v>365</v>
      </c>
      <c r="C109" s="58" t="s">
        <v>268</v>
      </c>
      <c r="D109" s="22"/>
      <c r="E109" s="16">
        <v>0</v>
      </c>
      <c r="F109" s="16">
        <v>0</v>
      </c>
      <c r="G109" s="86">
        <v>1.913</v>
      </c>
      <c r="H109" s="16">
        <v>0</v>
      </c>
      <c r="I109" s="16">
        <v>0</v>
      </c>
      <c r="J109" s="16">
        <v>0</v>
      </c>
      <c r="K109" s="81">
        <v>133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7">
        <v>0</v>
      </c>
      <c r="S109" s="16">
        <v>0</v>
      </c>
      <c r="T109" s="16">
        <v>0</v>
      </c>
      <c r="U109" s="59">
        <f t="shared" si="268"/>
        <v>0</v>
      </c>
      <c r="V109" s="15">
        <f t="shared" ref="V109:AL109" si="273">V110+V111+V112</f>
        <v>0</v>
      </c>
      <c r="W109" s="15">
        <f t="shared" si="273"/>
        <v>0</v>
      </c>
      <c r="X109" s="15">
        <f t="shared" si="273"/>
        <v>0</v>
      </c>
      <c r="Y109" s="77">
        <f t="shared" si="270"/>
        <v>0</v>
      </c>
      <c r="Z109" s="15">
        <f t="shared" si="273"/>
        <v>0</v>
      </c>
      <c r="AA109" s="15">
        <f t="shared" si="273"/>
        <v>0</v>
      </c>
      <c r="AB109" s="76">
        <v>1.2330000000000001</v>
      </c>
      <c r="AC109" s="15">
        <f t="shared" si="273"/>
        <v>0</v>
      </c>
      <c r="AD109" s="15">
        <f t="shared" si="273"/>
        <v>0</v>
      </c>
      <c r="AE109" s="15">
        <f t="shared" si="273"/>
        <v>0</v>
      </c>
      <c r="AF109" s="77">
        <v>84</v>
      </c>
      <c r="AG109" s="15">
        <f t="shared" si="273"/>
        <v>0</v>
      </c>
      <c r="AH109" s="15">
        <f t="shared" si="273"/>
        <v>0</v>
      </c>
      <c r="AI109" s="59">
        <v>0.68</v>
      </c>
      <c r="AJ109" s="15">
        <f t="shared" si="273"/>
        <v>0</v>
      </c>
      <c r="AK109" s="15">
        <f t="shared" si="273"/>
        <v>0</v>
      </c>
      <c r="AL109" s="15">
        <f t="shared" si="273"/>
        <v>0</v>
      </c>
      <c r="AM109" s="77">
        <v>49</v>
      </c>
      <c r="AN109" s="16">
        <v>0</v>
      </c>
      <c r="AO109" s="16">
        <v>0</v>
      </c>
      <c r="AP109" s="6">
        <f t="shared" si="234"/>
        <v>0.68500000000000005</v>
      </c>
      <c r="AQ109" s="16">
        <v>0</v>
      </c>
      <c r="AR109" s="16">
        <v>0</v>
      </c>
      <c r="AS109" s="16">
        <v>0</v>
      </c>
      <c r="AT109" s="17">
        <f t="shared" si="235"/>
        <v>116</v>
      </c>
      <c r="AU109" s="16">
        <v>0</v>
      </c>
      <c r="AV109" s="16">
        <v>0</v>
      </c>
      <c r="AW109" s="16">
        <v>0</v>
      </c>
      <c r="AX109" s="16">
        <v>0</v>
      </c>
      <c r="AY109" s="16">
        <v>0</v>
      </c>
      <c r="AZ109" s="16">
        <v>0</v>
      </c>
      <c r="BA109" s="16">
        <v>0</v>
      </c>
      <c r="BB109" s="16">
        <v>0</v>
      </c>
      <c r="BC109" s="16">
        <v>0</v>
      </c>
      <c r="BD109" s="59">
        <f t="shared" si="271"/>
        <v>0</v>
      </c>
      <c r="BE109" s="16">
        <v>0</v>
      </c>
      <c r="BF109" s="16">
        <v>0</v>
      </c>
      <c r="BG109" s="16">
        <v>0</v>
      </c>
      <c r="BH109" s="59">
        <f t="shared" si="272"/>
        <v>0</v>
      </c>
      <c r="BI109" s="16">
        <v>0</v>
      </c>
      <c r="BJ109" s="16">
        <v>0</v>
      </c>
      <c r="BK109" s="16">
        <v>0.61899999999999999</v>
      </c>
      <c r="BL109" s="16">
        <v>0</v>
      </c>
      <c r="BM109" s="16">
        <v>0</v>
      </c>
      <c r="BN109" s="16">
        <v>0</v>
      </c>
      <c r="BO109" s="52">
        <v>84</v>
      </c>
      <c r="BP109" s="16">
        <v>0</v>
      </c>
      <c r="BQ109" s="16">
        <v>0</v>
      </c>
      <c r="BR109" s="59">
        <v>6.6000000000000003E-2</v>
      </c>
      <c r="BS109" s="16">
        <v>0</v>
      </c>
      <c r="BT109" s="16">
        <v>0</v>
      </c>
      <c r="BU109" s="16">
        <v>0</v>
      </c>
      <c r="BV109" s="77">
        <v>32</v>
      </c>
      <c r="BW109" s="22"/>
      <c r="BX109" s="22"/>
      <c r="BY109" s="39"/>
      <c r="BZ109" s="37"/>
      <c r="CA109" s="39"/>
      <c r="CB109" s="37"/>
      <c r="CC109" s="40"/>
      <c r="CD109" s="33"/>
    </row>
    <row r="110" spans="1:82" ht="63" x14ac:dyDescent="0.25">
      <c r="A110" s="69" t="s">
        <v>128</v>
      </c>
      <c r="B110" s="20" t="s">
        <v>299</v>
      </c>
      <c r="C110" s="58" t="s">
        <v>269</v>
      </c>
      <c r="D110" s="22"/>
      <c r="E110" s="16">
        <v>0</v>
      </c>
      <c r="F110" s="16">
        <v>0</v>
      </c>
      <c r="G110" s="86">
        <v>0.59399999999999997</v>
      </c>
      <c r="H110" s="16">
        <v>0</v>
      </c>
      <c r="I110" s="16">
        <v>0</v>
      </c>
      <c r="J110" s="16">
        <v>0</v>
      </c>
      <c r="K110" s="81">
        <v>116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7">
        <v>0</v>
      </c>
      <c r="S110" s="16">
        <v>0</v>
      </c>
      <c r="T110" s="16">
        <v>0</v>
      </c>
      <c r="U110" s="59">
        <f t="shared" si="268"/>
        <v>0</v>
      </c>
      <c r="V110" s="15">
        <f t="shared" ref="V110:AL110" si="274">V111+V112+V113</f>
        <v>0</v>
      </c>
      <c r="W110" s="15">
        <f t="shared" si="274"/>
        <v>0</v>
      </c>
      <c r="X110" s="15">
        <f t="shared" si="274"/>
        <v>0</v>
      </c>
      <c r="Y110" s="77">
        <f t="shared" si="270"/>
        <v>0</v>
      </c>
      <c r="Z110" s="15">
        <f t="shared" si="274"/>
        <v>0</v>
      </c>
      <c r="AA110" s="15">
        <f t="shared" si="274"/>
        <v>0</v>
      </c>
      <c r="AB110" s="76">
        <v>0.43</v>
      </c>
      <c r="AC110" s="15">
        <f t="shared" si="274"/>
        <v>0</v>
      </c>
      <c r="AD110" s="15">
        <f t="shared" si="274"/>
        <v>0</v>
      </c>
      <c r="AE110" s="15">
        <f t="shared" si="274"/>
        <v>0</v>
      </c>
      <c r="AF110" s="77">
        <v>85</v>
      </c>
      <c r="AG110" s="15">
        <f t="shared" si="274"/>
        <v>0</v>
      </c>
      <c r="AH110" s="15">
        <f t="shared" si="274"/>
        <v>0</v>
      </c>
      <c r="AI110" s="59">
        <v>0.16400000000000001</v>
      </c>
      <c r="AJ110" s="15">
        <f t="shared" si="274"/>
        <v>0</v>
      </c>
      <c r="AK110" s="15">
        <f t="shared" si="274"/>
        <v>0</v>
      </c>
      <c r="AL110" s="15">
        <f t="shared" si="274"/>
        <v>0</v>
      </c>
      <c r="AM110" s="77">
        <v>31</v>
      </c>
      <c r="AN110" s="16">
        <v>0</v>
      </c>
      <c r="AO110" s="16">
        <v>0</v>
      </c>
      <c r="AP110" s="6">
        <f t="shared" si="234"/>
        <v>0.35799999999999998</v>
      </c>
      <c r="AQ110" s="16">
        <v>0</v>
      </c>
      <c r="AR110" s="16">
        <v>0</v>
      </c>
      <c r="AS110" s="16">
        <v>0</v>
      </c>
      <c r="AT110" s="17">
        <f t="shared" si="235"/>
        <v>78</v>
      </c>
      <c r="AU110" s="16">
        <v>0</v>
      </c>
      <c r="AV110" s="16">
        <v>0</v>
      </c>
      <c r="AW110" s="16">
        <v>0</v>
      </c>
      <c r="AX110" s="16">
        <v>0</v>
      </c>
      <c r="AY110" s="16">
        <v>0</v>
      </c>
      <c r="AZ110" s="16">
        <v>0</v>
      </c>
      <c r="BA110" s="16">
        <v>0</v>
      </c>
      <c r="BB110" s="16">
        <v>0</v>
      </c>
      <c r="BC110" s="16">
        <v>0</v>
      </c>
      <c r="BD110" s="59">
        <f t="shared" si="271"/>
        <v>0</v>
      </c>
      <c r="BE110" s="16">
        <v>0</v>
      </c>
      <c r="BF110" s="16">
        <v>0</v>
      </c>
      <c r="BG110" s="16">
        <v>0</v>
      </c>
      <c r="BH110" s="59">
        <f t="shared" si="272"/>
        <v>0</v>
      </c>
      <c r="BI110" s="16">
        <v>0</v>
      </c>
      <c r="BJ110" s="16">
        <v>0</v>
      </c>
      <c r="BK110" s="16">
        <v>0.28199999999999997</v>
      </c>
      <c r="BL110" s="16">
        <v>0</v>
      </c>
      <c r="BM110" s="16">
        <v>0</v>
      </c>
      <c r="BN110" s="16">
        <v>0</v>
      </c>
      <c r="BO110" s="52">
        <v>37</v>
      </c>
      <c r="BP110" s="16">
        <v>0</v>
      </c>
      <c r="BQ110" s="16">
        <v>0</v>
      </c>
      <c r="BR110" s="59">
        <v>7.5999999999999998E-2</v>
      </c>
      <c r="BS110" s="16">
        <v>0</v>
      </c>
      <c r="BT110" s="16">
        <v>0</v>
      </c>
      <c r="BU110" s="16">
        <v>0</v>
      </c>
      <c r="BV110" s="77">
        <v>41</v>
      </c>
      <c r="BW110" s="22"/>
      <c r="BX110" s="22"/>
      <c r="BY110" s="39"/>
      <c r="BZ110" s="37"/>
      <c r="CA110" s="39"/>
      <c r="CB110" s="37"/>
      <c r="CC110" s="40"/>
      <c r="CD110" s="33"/>
    </row>
    <row r="111" spans="1:82" ht="47.25" x14ac:dyDescent="0.25">
      <c r="A111" s="69" t="s">
        <v>129</v>
      </c>
      <c r="B111" s="20" t="s">
        <v>211</v>
      </c>
      <c r="C111" s="58" t="s">
        <v>270</v>
      </c>
      <c r="D111" s="22"/>
      <c r="E111" s="16">
        <v>0</v>
      </c>
      <c r="F111" s="16">
        <v>0</v>
      </c>
      <c r="G111" s="86">
        <v>0.29299999999999998</v>
      </c>
      <c r="H111" s="16">
        <v>0</v>
      </c>
      <c r="I111" s="16">
        <v>0</v>
      </c>
      <c r="J111" s="16">
        <v>0</v>
      </c>
      <c r="K111" s="81">
        <v>11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7">
        <v>0</v>
      </c>
      <c r="S111" s="16">
        <v>0</v>
      </c>
      <c r="T111" s="16">
        <v>0</v>
      </c>
      <c r="U111" s="59">
        <f t="shared" si="268"/>
        <v>0</v>
      </c>
      <c r="V111" s="15">
        <f t="shared" ref="V111:AL111" si="275">V112+V113+V114</f>
        <v>0</v>
      </c>
      <c r="W111" s="15">
        <f t="shared" si="275"/>
        <v>0</v>
      </c>
      <c r="X111" s="15">
        <f t="shared" si="275"/>
        <v>0</v>
      </c>
      <c r="Y111" s="77">
        <f t="shared" si="270"/>
        <v>0</v>
      </c>
      <c r="Z111" s="15">
        <f t="shared" si="275"/>
        <v>0</v>
      </c>
      <c r="AA111" s="15">
        <f t="shared" si="275"/>
        <v>0</v>
      </c>
      <c r="AB111" s="76">
        <v>0</v>
      </c>
      <c r="AC111" s="15">
        <f t="shared" si="275"/>
        <v>0</v>
      </c>
      <c r="AD111" s="15">
        <f t="shared" si="275"/>
        <v>0</v>
      </c>
      <c r="AE111" s="15">
        <f t="shared" si="275"/>
        <v>0</v>
      </c>
      <c r="AF111" s="77">
        <v>0</v>
      </c>
      <c r="AG111" s="15">
        <f t="shared" si="275"/>
        <v>0</v>
      </c>
      <c r="AH111" s="15">
        <f t="shared" si="275"/>
        <v>0</v>
      </c>
      <c r="AI111" s="59">
        <v>0.29299999999999998</v>
      </c>
      <c r="AJ111" s="15">
        <f t="shared" si="275"/>
        <v>0</v>
      </c>
      <c r="AK111" s="15">
        <f t="shared" si="275"/>
        <v>0</v>
      </c>
      <c r="AL111" s="15">
        <f t="shared" si="275"/>
        <v>0</v>
      </c>
      <c r="AM111" s="77">
        <v>11</v>
      </c>
      <c r="AN111" s="16">
        <v>0</v>
      </c>
      <c r="AO111" s="16">
        <v>0</v>
      </c>
      <c r="AP111" s="6">
        <f t="shared" si="234"/>
        <v>7.8E-2</v>
      </c>
      <c r="AQ111" s="16">
        <v>0</v>
      </c>
      <c r="AR111" s="16">
        <v>0</v>
      </c>
      <c r="AS111" s="16">
        <v>0</v>
      </c>
      <c r="AT111" s="17">
        <f t="shared" si="235"/>
        <v>17</v>
      </c>
      <c r="AU111" s="16">
        <v>0</v>
      </c>
      <c r="AV111" s="16">
        <v>0</v>
      </c>
      <c r="AW111" s="16">
        <v>0</v>
      </c>
      <c r="AX111" s="16">
        <v>0</v>
      </c>
      <c r="AY111" s="16">
        <v>0</v>
      </c>
      <c r="AZ111" s="16">
        <v>0</v>
      </c>
      <c r="BA111" s="16">
        <v>0</v>
      </c>
      <c r="BB111" s="16">
        <v>0</v>
      </c>
      <c r="BC111" s="16">
        <v>0</v>
      </c>
      <c r="BD111" s="59">
        <f t="shared" si="271"/>
        <v>0</v>
      </c>
      <c r="BE111" s="16">
        <v>0</v>
      </c>
      <c r="BF111" s="16">
        <v>0</v>
      </c>
      <c r="BG111" s="16">
        <v>0</v>
      </c>
      <c r="BH111" s="59">
        <f t="shared" si="272"/>
        <v>0</v>
      </c>
      <c r="BI111" s="16">
        <v>0</v>
      </c>
      <c r="BJ111" s="16">
        <v>0</v>
      </c>
      <c r="BK111" s="16">
        <v>0</v>
      </c>
      <c r="BL111" s="16">
        <v>0</v>
      </c>
      <c r="BM111" s="16">
        <v>0</v>
      </c>
      <c r="BN111" s="16">
        <v>0</v>
      </c>
      <c r="BO111" s="52">
        <v>0</v>
      </c>
      <c r="BP111" s="16">
        <v>0</v>
      </c>
      <c r="BQ111" s="16">
        <v>0</v>
      </c>
      <c r="BR111" s="59">
        <v>7.8E-2</v>
      </c>
      <c r="BS111" s="16">
        <v>0</v>
      </c>
      <c r="BT111" s="16">
        <v>0</v>
      </c>
      <c r="BU111" s="16">
        <v>0</v>
      </c>
      <c r="BV111" s="77">
        <v>17</v>
      </c>
      <c r="BW111" s="22"/>
      <c r="BX111" s="22"/>
      <c r="BY111" s="39"/>
      <c r="BZ111" s="37"/>
      <c r="CA111" s="39"/>
      <c r="CB111" s="37"/>
      <c r="CC111" s="40"/>
      <c r="CD111" s="33"/>
    </row>
    <row r="112" spans="1:82" ht="63" x14ac:dyDescent="0.25">
      <c r="A112" s="69" t="s">
        <v>130</v>
      </c>
      <c r="B112" s="20" t="s">
        <v>212</v>
      </c>
      <c r="C112" s="58" t="s">
        <v>271</v>
      </c>
      <c r="D112" s="22"/>
      <c r="E112" s="16">
        <v>0</v>
      </c>
      <c r="F112" s="16">
        <v>0</v>
      </c>
      <c r="G112" s="86">
        <v>0.26800000000000002</v>
      </c>
      <c r="H112" s="16">
        <v>0</v>
      </c>
      <c r="I112" s="16">
        <v>0</v>
      </c>
      <c r="J112" s="16">
        <v>0</v>
      </c>
      <c r="K112" s="81">
        <v>11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7">
        <v>0</v>
      </c>
      <c r="S112" s="16">
        <v>0</v>
      </c>
      <c r="T112" s="16">
        <v>0</v>
      </c>
      <c r="U112" s="59">
        <f t="shared" si="268"/>
        <v>0</v>
      </c>
      <c r="V112" s="15">
        <f t="shared" ref="V112:AL112" si="276">V113+V114+V115</f>
        <v>0</v>
      </c>
      <c r="W112" s="15">
        <f t="shared" si="276"/>
        <v>0</v>
      </c>
      <c r="X112" s="15">
        <f t="shared" si="276"/>
        <v>0</v>
      </c>
      <c r="Y112" s="77">
        <f t="shared" si="270"/>
        <v>0</v>
      </c>
      <c r="Z112" s="15">
        <f t="shared" si="276"/>
        <v>0</v>
      </c>
      <c r="AA112" s="15">
        <f t="shared" si="276"/>
        <v>0</v>
      </c>
      <c r="AB112" s="76">
        <v>0.26800000000000002</v>
      </c>
      <c r="AC112" s="15">
        <f t="shared" si="276"/>
        <v>0</v>
      </c>
      <c r="AD112" s="15">
        <f t="shared" si="276"/>
        <v>0</v>
      </c>
      <c r="AE112" s="15">
        <f t="shared" si="276"/>
        <v>0</v>
      </c>
      <c r="AF112" s="77">
        <v>11</v>
      </c>
      <c r="AG112" s="15">
        <f t="shared" si="276"/>
        <v>0</v>
      </c>
      <c r="AH112" s="15">
        <f t="shared" si="276"/>
        <v>0</v>
      </c>
      <c r="AI112" s="59">
        <f t="shared" ref="AI112:AI124" si="277">AI118</f>
        <v>0</v>
      </c>
      <c r="AJ112" s="15">
        <f t="shared" si="276"/>
        <v>0</v>
      </c>
      <c r="AK112" s="15">
        <f t="shared" si="276"/>
        <v>0</v>
      </c>
      <c r="AL112" s="15">
        <f t="shared" si="276"/>
        <v>0</v>
      </c>
      <c r="AM112" s="77">
        <f t="shared" ref="AM112" si="278">AM118</f>
        <v>0</v>
      </c>
      <c r="AN112" s="16">
        <v>0</v>
      </c>
      <c r="AO112" s="16">
        <v>0</v>
      </c>
      <c r="AP112" s="6">
        <f t="shared" si="234"/>
        <v>9.8000000000000004E-2</v>
      </c>
      <c r="AQ112" s="16">
        <v>0</v>
      </c>
      <c r="AR112" s="16">
        <v>0</v>
      </c>
      <c r="AS112" s="16">
        <v>0</v>
      </c>
      <c r="AT112" s="17">
        <f t="shared" si="235"/>
        <v>11</v>
      </c>
      <c r="AU112" s="16">
        <v>0</v>
      </c>
      <c r="AV112" s="16">
        <v>0</v>
      </c>
      <c r="AW112" s="16">
        <v>0</v>
      </c>
      <c r="AX112" s="16">
        <v>0</v>
      </c>
      <c r="AY112" s="16">
        <v>0</v>
      </c>
      <c r="AZ112" s="16">
        <v>0</v>
      </c>
      <c r="BA112" s="16">
        <v>0</v>
      </c>
      <c r="BB112" s="16">
        <v>0</v>
      </c>
      <c r="BC112" s="16">
        <v>0</v>
      </c>
      <c r="BD112" s="59">
        <f t="shared" si="271"/>
        <v>0</v>
      </c>
      <c r="BE112" s="16">
        <v>0</v>
      </c>
      <c r="BF112" s="16">
        <v>0</v>
      </c>
      <c r="BG112" s="16">
        <v>0</v>
      </c>
      <c r="BH112" s="59">
        <f t="shared" si="272"/>
        <v>0</v>
      </c>
      <c r="BI112" s="16">
        <v>0</v>
      </c>
      <c r="BJ112" s="16">
        <v>0</v>
      </c>
      <c r="BK112" s="16">
        <v>9.8000000000000004E-2</v>
      </c>
      <c r="BL112" s="16">
        <v>0</v>
      </c>
      <c r="BM112" s="16">
        <v>0</v>
      </c>
      <c r="BN112" s="16">
        <v>0</v>
      </c>
      <c r="BO112" s="52">
        <v>11</v>
      </c>
      <c r="BP112" s="16">
        <v>0</v>
      </c>
      <c r="BQ112" s="16">
        <v>0</v>
      </c>
      <c r="BR112" s="59">
        <f t="shared" ref="BR112" si="279">BR118</f>
        <v>0</v>
      </c>
      <c r="BS112" s="16">
        <v>0</v>
      </c>
      <c r="BT112" s="16">
        <v>0</v>
      </c>
      <c r="BU112" s="16">
        <v>0</v>
      </c>
      <c r="BV112" s="77">
        <v>0</v>
      </c>
      <c r="BW112" s="22"/>
      <c r="BX112" s="22"/>
      <c r="BY112" s="39"/>
      <c r="BZ112" s="37"/>
      <c r="CA112" s="39"/>
      <c r="CB112" s="37"/>
      <c r="CC112" s="40"/>
      <c r="CD112" s="33"/>
    </row>
    <row r="113" spans="1:82" ht="63" x14ac:dyDescent="0.25">
      <c r="A113" s="69" t="s">
        <v>131</v>
      </c>
      <c r="B113" s="20" t="s">
        <v>307</v>
      </c>
      <c r="C113" s="58" t="s">
        <v>272</v>
      </c>
      <c r="D113" s="22"/>
      <c r="E113" s="16">
        <v>0</v>
      </c>
      <c r="F113" s="16">
        <v>0</v>
      </c>
      <c r="G113" s="86">
        <v>1.133</v>
      </c>
      <c r="H113" s="16">
        <v>0</v>
      </c>
      <c r="I113" s="16">
        <v>0</v>
      </c>
      <c r="J113" s="16">
        <v>0</v>
      </c>
      <c r="K113" s="81">
        <v>52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7">
        <v>0</v>
      </c>
      <c r="S113" s="16">
        <v>0</v>
      </c>
      <c r="T113" s="16">
        <v>0</v>
      </c>
      <c r="U113" s="59">
        <f t="shared" si="268"/>
        <v>0</v>
      </c>
      <c r="V113" s="15">
        <f t="shared" ref="V113:AL113" si="280">V114+V115+V116</f>
        <v>0</v>
      </c>
      <c r="W113" s="15">
        <f t="shared" si="280"/>
        <v>0</v>
      </c>
      <c r="X113" s="15">
        <f t="shared" si="280"/>
        <v>0</v>
      </c>
      <c r="Y113" s="77">
        <f t="shared" si="270"/>
        <v>0</v>
      </c>
      <c r="Z113" s="15">
        <f t="shared" si="280"/>
        <v>0</v>
      </c>
      <c r="AA113" s="15">
        <f t="shared" si="280"/>
        <v>0</v>
      </c>
      <c r="AB113" s="76">
        <v>1.133</v>
      </c>
      <c r="AC113" s="15">
        <f t="shared" si="280"/>
        <v>0</v>
      </c>
      <c r="AD113" s="15">
        <f t="shared" si="280"/>
        <v>0</v>
      </c>
      <c r="AE113" s="15">
        <f t="shared" si="280"/>
        <v>0</v>
      </c>
      <c r="AF113" s="77">
        <v>52</v>
      </c>
      <c r="AG113" s="15">
        <f t="shared" si="280"/>
        <v>0</v>
      </c>
      <c r="AH113" s="15">
        <f t="shared" si="280"/>
        <v>0</v>
      </c>
      <c r="AI113" s="59">
        <f t="shared" si="277"/>
        <v>0</v>
      </c>
      <c r="AJ113" s="15">
        <f t="shared" si="280"/>
        <v>0</v>
      </c>
      <c r="AK113" s="15">
        <f t="shared" si="280"/>
        <v>0</v>
      </c>
      <c r="AL113" s="15">
        <f t="shared" si="280"/>
        <v>0</v>
      </c>
      <c r="AM113" s="77">
        <v>0</v>
      </c>
      <c r="AN113" s="16">
        <v>0</v>
      </c>
      <c r="AO113" s="16">
        <v>0</v>
      </c>
      <c r="AP113" s="6">
        <f t="shared" si="234"/>
        <v>0.79200000000000004</v>
      </c>
      <c r="AQ113" s="16">
        <v>0</v>
      </c>
      <c r="AR113" s="16">
        <v>0</v>
      </c>
      <c r="AS113" s="16">
        <v>0</v>
      </c>
      <c r="AT113" s="17">
        <f t="shared" si="235"/>
        <v>53</v>
      </c>
      <c r="AU113" s="16">
        <v>0</v>
      </c>
      <c r="AV113" s="16">
        <v>0</v>
      </c>
      <c r="AW113" s="16">
        <v>0</v>
      </c>
      <c r="AX113" s="16">
        <v>0</v>
      </c>
      <c r="AY113" s="16">
        <v>0</v>
      </c>
      <c r="AZ113" s="16">
        <v>0</v>
      </c>
      <c r="BA113" s="16">
        <v>0</v>
      </c>
      <c r="BB113" s="16">
        <v>0</v>
      </c>
      <c r="BC113" s="16">
        <v>0</v>
      </c>
      <c r="BD113" s="59">
        <f t="shared" si="271"/>
        <v>0</v>
      </c>
      <c r="BE113" s="16">
        <v>0</v>
      </c>
      <c r="BF113" s="16">
        <v>0</v>
      </c>
      <c r="BG113" s="16">
        <v>0</v>
      </c>
      <c r="BH113" s="59">
        <f t="shared" si="272"/>
        <v>0</v>
      </c>
      <c r="BI113" s="16">
        <v>0</v>
      </c>
      <c r="BJ113" s="16">
        <v>0</v>
      </c>
      <c r="BK113" s="16">
        <v>0.79200000000000004</v>
      </c>
      <c r="BL113" s="16">
        <v>0</v>
      </c>
      <c r="BM113" s="16">
        <v>0</v>
      </c>
      <c r="BN113" s="16">
        <v>0</v>
      </c>
      <c r="BO113" s="52">
        <v>53</v>
      </c>
      <c r="BP113" s="16">
        <v>0</v>
      </c>
      <c r="BQ113" s="16">
        <v>0</v>
      </c>
      <c r="BR113" s="59">
        <v>0</v>
      </c>
      <c r="BS113" s="16">
        <v>0</v>
      </c>
      <c r="BT113" s="16">
        <v>0</v>
      </c>
      <c r="BU113" s="16">
        <v>0</v>
      </c>
      <c r="BV113" s="77">
        <v>0</v>
      </c>
      <c r="BW113" s="22"/>
      <c r="BX113" s="22"/>
      <c r="BY113" s="39"/>
      <c r="BZ113" s="37"/>
      <c r="CA113" s="39"/>
      <c r="CB113" s="37"/>
      <c r="CC113" s="40"/>
      <c r="CD113" s="33"/>
    </row>
    <row r="114" spans="1:82" ht="47.25" x14ac:dyDescent="0.25">
      <c r="A114" s="69" t="s">
        <v>132</v>
      </c>
      <c r="B114" s="20" t="s">
        <v>308</v>
      </c>
      <c r="C114" s="58" t="s">
        <v>273</v>
      </c>
      <c r="D114" s="22"/>
      <c r="E114" s="16">
        <v>0</v>
      </c>
      <c r="F114" s="16">
        <v>0</v>
      </c>
      <c r="G114" s="86">
        <v>1.2250000000000001</v>
      </c>
      <c r="H114" s="16">
        <v>0</v>
      </c>
      <c r="I114" s="16">
        <v>0</v>
      </c>
      <c r="J114" s="16">
        <v>0</v>
      </c>
      <c r="K114" s="81">
        <v>77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7">
        <v>0</v>
      </c>
      <c r="S114" s="16">
        <v>0</v>
      </c>
      <c r="T114" s="16">
        <v>0</v>
      </c>
      <c r="U114" s="59">
        <f t="shared" si="268"/>
        <v>0</v>
      </c>
      <c r="V114" s="15">
        <f t="shared" ref="V114:AL114" si="281">V115+V116+V117</f>
        <v>0</v>
      </c>
      <c r="W114" s="15">
        <f t="shared" si="281"/>
        <v>0</v>
      </c>
      <c r="X114" s="15">
        <f t="shared" si="281"/>
        <v>0</v>
      </c>
      <c r="Y114" s="77">
        <f t="shared" si="270"/>
        <v>0</v>
      </c>
      <c r="Z114" s="15">
        <f t="shared" si="281"/>
        <v>0</v>
      </c>
      <c r="AA114" s="15">
        <f t="shared" si="281"/>
        <v>0</v>
      </c>
      <c r="AB114" s="76">
        <v>1.2250000000000001</v>
      </c>
      <c r="AC114" s="15">
        <f t="shared" si="281"/>
        <v>0</v>
      </c>
      <c r="AD114" s="15">
        <f t="shared" si="281"/>
        <v>0</v>
      </c>
      <c r="AE114" s="15">
        <f t="shared" si="281"/>
        <v>0</v>
      </c>
      <c r="AF114" s="77">
        <v>77</v>
      </c>
      <c r="AG114" s="15">
        <f t="shared" si="281"/>
        <v>0</v>
      </c>
      <c r="AH114" s="15">
        <f t="shared" si="281"/>
        <v>0</v>
      </c>
      <c r="AI114" s="59">
        <f t="shared" si="277"/>
        <v>0</v>
      </c>
      <c r="AJ114" s="15">
        <f t="shared" si="281"/>
        <v>0</v>
      </c>
      <c r="AK114" s="15">
        <f t="shared" si="281"/>
        <v>0</v>
      </c>
      <c r="AL114" s="15">
        <f t="shared" si="281"/>
        <v>0</v>
      </c>
      <c r="AM114" s="77">
        <f t="shared" ref="AM114:AM115" si="282">AM120</f>
        <v>0</v>
      </c>
      <c r="AN114" s="16">
        <v>0</v>
      </c>
      <c r="AO114" s="16">
        <v>0</v>
      </c>
      <c r="AP114" s="6">
        <f t="shared" si="234"/>
        <v>0.88400000000000001</v>
      </c>
      <c r="AQ114" s="16">
        <v>0</v>
      </c>
      <c r="AR114" s="16">
        <v>0</v>
      </c>
      <c r="AS114" s="16">
        <v>0</v>
      </c>
      <c r="AT114" s="17">
        <f t="shared" si="235"/>
        <v>70</v>
      </c>
      <c r="AU114" s="16">
        <v>0</v>
      </c>
      <c r="AV114" s="16">
        <v>0</v>
      </c>
      <c r="AW114" s="16">
        <v>0</v>
      </c>
      <c r="AX114" s="16">
        <v>0</v>
      </c>
      <c r="AY114" s="16">
        <v>0</v>
      </c>
      <c r="AZ114" s="16">
        <v>0</v>
      </c>
      <c r="BA114" s="16">
        <v>0</v>
      </c>
      <c r="BB114" s="16">
        <v>0</v>
      </c>
      <c r="BC114" s="16">
        <v>0</v>
      </c>
      <c r="BD114" s="59">
        <f t="shared" si="271"/>
        <v>0</v>
      </c>
      <c r="BE114" s="16">
        <v>0</v>
      </c>
      <c r="BF114" s="16">
        <v>0</v>
      </c>
      <c r="BG114" s="16">
        <v>0</v>
      </c>
      <c r="BH114" s="59">
        <f t="shared" si="272"/>
        <v>0</v>
      </c>
      <c r="BI114" s="16">
        <v>0</v>
      </c>
      <c r="BJ114" s="16">
        <v>0</v>
      </c>
      <c r="BK114" s="16">
        <v>0.88400000000000001</v>
      </c>
      <c r="BL114" s="16">
        <v>0</v>
      </c>
      <c r="BM114" s="16">
        <v>0</v>
      </c>
      <c r="BN114" s="16">
        <v>0</v>
      </c>
      <c r="BO114" s="52">
        <v>64</v>
      </c>
      <c r="BP114" s="16">
        <v>0</v>
      </c>
      <c r="BQ114" s="16">
        <v>0</v>
      </c>
      <c r="BR114" s="59">
        <f t="shared" ref="BR114:BR116" si="283">BR120</f>
        <v>0</v>
      </c>
      <c r="BS114" s="16">
        <v>0</v>
      </c>
      <c r="BT114" s="16">
        <v>0</v>
      </c>
      <c r="BU114" s="16">
        <v>0</v>
      </c>
      <c r="BV114" s="77">
        <v>6</v>
      </c>
      <c r="BW114" s="22"/>
      <c r="BX114" s="22"/>
      <c r="BY114" s="39"/>
      <c r="BZ114" s="37"/>
      <c r="CA114" s="39"/>
      <c r="CB114" s="37"/>
      <c r="CC114" s="40"/>
      <c r="CD114" s="33"/>
    </row>
    <row r="115" spans="1:82" ht="63" x14ac:dyDescent="0.25">
      <c r="A115" s="69" t="s">
        <v>133</v>
      </c>
      <c r="B115" s="20" t="s">
        <v>317</v>
      </c>
      <c r="C115" s="58" t="s">
        <v>274</v>
      </c>
      <c r="D115" s="22"/>
      <c r="E115" s="16">
        <v>0</v>
      </c>
      <c r="F115" s="16">
        <v>0</v>
      </c>
      <c r="G115" s="86">
        <v>1.3069999999999999</v>
      </c>
      <c r="H115" s="16">
        <v>0</v>
      </c>
      <c r="I115" s="16">
        <v>0</v>
      </c>
      <c r="J115" s="16">
        <v>0</v>
      </c>
      <c r="K115" s="81">
        <v>97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7">
        <v>0</v>
      </c>
      <c r="S115" s="16">
        <v>0</v>
      </c>
      <c r="T115" s="16">
        <v>0</v>
      </c>
      <c r="U115" s="59">
        <f t="shared" si="268"/>
        <v>0</v>
      </c>
      <c r="V115" s="15">
        <f t="shared" ref="V115:AL115" si="284">V116+V117+V118</f>
        <v>0</v>
      </c>
      <c r="W115" s="15">
        <f t="shared" si="284"/>
        <v>0</v>
      </c>
      <c r="X115" s="15">
        <f t="shared" si="284"/>
        <v>0</v>
      </c>
      <c r="Y115" s="77">
        <f t="shared" si="270"/>
        <v>0</v>
      </c>
      <c r="Z115" s="15">
        <f t="shared" si="284"/>
        <v>0</v>
      </c>
      <c r="AA115" s="15">
        <f t="shared" si="284"/>
        <v>0</v>
      </c>
      <c r="AB115" s="76">
        <v>1.3069999999999999</v>
      </c>
      <c r="AC115" s="15">
        <f t="shared" si="284"/>
        <v>0</v>
      </c>
      <c r="AD115" s="15">
        <f t="shared" si="284"/>
        <v>0</v>
      </c>
      <c r="AE115" s="15">
        <f t="shared" si="284"/>
        <v>0</v>
      </c>
      <c r="AF115" s="77">
        <v>97</v>
      </c>
      <c r="AG115" s="15">
        <f t="shared" si="284"/>
        <v>0</v>
      </c>
      <c r="AH115" s="15">
        <f t="shared" si="284"/>
        <v>0</v>
      </c>
      <c r="AI115" s="59">
        <f t="shared" si="277"/>
        <v>0</v>
      </c>
      <c r="AJ115" s="15">
        <f t="shared" si="284"/>
        <v>0</v>
      </c>
      <c r="AK115" s="15">
        <f t="shared" si="284"/>
        <v>0</v>
      </c>
      <c r="AL115" s="15">
        <f t="shared" si="284"/>
        <v>0</v>
      </c>
      <c r="AM115" s="77">
        <f t="shared" si="282"/>
        <v>0</v>
      </c>
      <c r="AN115" s="16">
        <v>0</v>
      </c>
      <c r="AO115" s="16">
        <v>0</v>
      </c>
      <c r="AP115" s="6">
        <f t="shared" si="234"/>
        <v>1.204</v>
      </c>
      <c r="AQ115" s="16">
        <v>0</v>
      </c>
      <c r="AR115" s="16">
        <v>0</v>
      </c>
      <c r="AS115" s="16">
        <v>0</v>
      </c>
      <c r="AT115" s="17">
        <f t="shared" si="235"/>
        <v>97</v>
      </c>
      <c r="AU115" s="16">
        <v>0</v>
      </c>
      <c r="AV115" s="16">
        <v>0</v>
      </c>
      <c r="AW115" s="16">
        <v>0</v>
      </c>
      <c r="AX115" s="16">
        <v>0</v>
      </c>
      <c r="AY115" s="16">
        <v>0</v>
      </c>
      <c r="AZ115" s="16">
        <v>0</v>
      </c>
      <c r="BA115" s="16">
        <v>0</v>
      </c>
      <c r="BB115" s="16">
        <v>0</v>
      </c>
      <c r="BC115" s="16">
        <v>0</v>
      </c>
      <c r="BD115" s="59">
        <f t="shared" si="271"/>
        <v>0</v>
      </c>
      <c r="BE115" s="16">
        <v>0</v>
      </c>
      <c r="BF115" s="16">
        <v>0</v>
      </c>
      <c r="BG115" s="16">
        <v>0</v>
      </c>
      <c r="BH115" s="59">
        <f t="shared" si="272"/>
        <v>0</v>
      </c>
      <c r="BI115" s="16">
        <v>0</v>
      </c>
      <c r="BJ115" s="16">
        <v>0</v>
      </c>
      <c r="BK115" s="16">
        <v>1.1839999999999999</v>
      </c>
      <c r="BL115" s="16">
        <v>0</v>
      </c>
      <c r="BM115" s="16">
        <v>0</v>
      </c>
      <c r="BN115" s="16">
        <v>0</v>
      </c>
      <c r="BO115" s="52">
        <v>94</v>
      </c>
      <c r="BP115" s="16">
        <v>0</v>
      </c>
      <c r="BQ115" s="16">
        <v>0</v>
      </c>
      <c r="BR115" s="59">
        <f t="shared" si="283"/>
        <v>0.02</v>
      </c>
      <c r="BS115" s="16">
        <v>0</v>
      </c>
      <c r="BT115" s="16">
        <v>0</v>
      </c>
      <c r="BU115" s="16">
        <v>0</v>
      </c>
      <c r="BV115" s="77">
        <v>3</v>
      </c>
      <c r="BW115" s="22"/>
      <c r="BX115" s="22"/>
      <c r="BY115" s="39"/>
      <c r="BZ115" s="37"/>
      <c r="CA115" s="39"/>
      <c r="CB115" s="37"/>
      <c r="CC115" s="40"/>
      <c r="CD115" s="33"/>
    </row>
    <row r="116" spans="1:82" ht="63" x14ac:dyDescent="0.25">
      <c r="A116" s="69" t="s">
        <v>134</v>
      </c>
      <c r="B116" s="20" t="s">
        <v>316</v>
      </c>
      <c r="C116" s="58" t="s">
        <v>275</v>
      </c>
      <c r="D116" s="22"/>
      <c r="E116" s="16">
        <v>0</v>
      </c>
      <c r="F116" s="16">
        <v>0</v>
      </c>
      <c r="G116" s="86">
        <v>0.44400000000000001</v>
      </c>
      <c r="H116" s="16">
        <v>0</v>
      </c>
      <c r="I116" s="16">
        <v>0</v>
      </c>
      <c r="J116" s="16">
        <v>0</v>
      </c>
      <c r="K116" s="81">
        <v>40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7">
        <v>0</v>
      </c>
      <c r="S116" s="16">
        <v>0</v>
      </c>
      <c r="T116" s="16">
        <v>0</v>
      </c>
      <c r="U116" s="59">
        <f t="shared" si="268"/>
        <v>0</v>
      </c>
      <c r="V116" s="15">
        <f t="shared" ref="V116:AL116" si="285">V117+V118+V119</f>
        <v>0</v>
      </c>
      <c r="W116" s="15">
        <f t="shared" si="285"/>
        <v>0</v>
      </c>
      <c r="X116" s="15">
        <f t="shared" si="285"/>
        <v>0</v>
      </c>
      <c r="Y116" s="77">
        <f t="shared" si="270"/>
        <v>0</v>
      </c>
      <c r="Z116" s="15">
        <f t="shared" si="285"/>
        <v>0</v>
      </c>
      <c r="AA116" s="15">
        <f t="shared" si="285"/>
        <v>0</v>
      </c>
      <c r="AB116" s="76">
        <v>0.44400000000000001</v>
      </c>
      <c r="AC116" s="15">
        <f t="shared" si="285"/>
        <v>0</v>
      </c>
      <c r="AD116" s="15">
        <f t="shared" si="285"/>
        <v>0</v>
      </c>
      <c r="AE116" s="15">
        <f t="shared" si="285"/>
        <v>0</v>
      </c>
      <c r="AF116" s="77">
        <v>40</v>
      </c>
      <c r="AG116" s="15">
        <f t="shared" si="285"/>
        <v>0</v>
      </c>
      <c r="AH116" s="15">
        <f t="shared" si="285"/>
        <v>0</v>
      </c>
      <c r="AI116" s="59">
        <f t="shared" si="277"/>
        <v>0</v>
      </c>
      <c r="AJ116" s="15">
        <f t="shared" si="285"/>
        <v>0</v>
      </c>
      <c r="AK116" s="15">
        <f t="shared" si="285"/>
        <v>0</v>
      </c>
      <c r="AL116" s="15">
        <f t="shared" si="285"/>
        <v>0</v>
      </c>
      <c r="AM116" s="77">
        <v>0</v>
      </c>
      <c r="AN116" s="16">
        <v>0</v>
      </c>
      <c r="AO116" s="16">
        <v>0</v>
      </c>
      <c r="AP116" s="6">
        <f t="shared" si="234"/>
        <v>0.59699999999999998</v>
      </c>
      <c r="AQ116" s="16">
        <v>0</v>
      </c>
      <c r="AR116" s="16">
        <v>0</v>
      </c>
      <c r="AS116" s="16">
        <v>0</v>
      </c>
      <c r="AT116" s="17">
        <f t="shared" si="235"/>
        <v>40</v>
      </c>
      <c r="AU116" s="16">
        <v>0</v>
      </c>
      <c r="AV116" s="16">
        <v>0</v>
      </c>
      <c r="AW116" s="16">
        <v>0</v>
      </c>
      <c r="AX116" s="16">
        <v>0</v>
      </c>
      <c r="AY116" s="16">
        <v>0</v>
      </c>
      <c r="AZ116" s="16">
        <v>0</v>
      </c>
      <c r="BA116" s="16">
        <v>0</v>
      </c>
      <c r="BB116" s="16">
        <v>0</v>
      </c>
      <c r="BC116" s="16">
        <v>0</v>
      </c>
      <c r="BD116" s="59">
        <f t="shared" si="271"/>
        <v>0</v>
      </c>
      <c r="BE116" s="16">
        <v>0</v>
      </c>
      <c r="BF116" s="16">
        <v>0</v>
      </c>
      <c r="BG116" s="16">
        <v>0</v>
      </c>
      <c r="BH116" s="59">
        <f t="shared" si="272"/>
        <v>0</v>
      </c>
      <c r="BI116" s="16">
        <v>0</v>
      </c>
      <c r="BJ116" s="16">
        <v>0</v>
      </c>
      <c r="BK116" s="16">
        <v>0.36499999999999999</v>
      </c>
      <c r="BL116" s="16">
        <v>0</v>
      </c>
      <c r="BM116" s="16">
        <v>0</v>
      </c>
      <c r="BN116" s="16">
        <v>0</v>
      </c>
      <c r="BO116" s="52">
        <v>40</v>
      </c>
      <c r="BP116" s="16">
        <v>0</v>
      </c>
      <c r="BQ116" s="16">
        <v>0</v>
      </c>
      <c r="BR116" s="59">
        <f t="shared" si="283"/>
        <v>0.23200000000000001</v>
      </c>
      <c r="BS116" s="16">
        <v>0</v>
      </c>
      <c r="BT116" s="16">
        <v>0</v>
      </c>
      <c r="BU116" s="16">
        <v>0</v>
      </c>
      <c r="BV116" s="77">
        <v>0</v>
      </c>
      <c r="BW116" s="22"/>
      <c r="BX116" s="22"/>
      <c r="BY116" s="39"/>
      <c r="BZ116" s="37"/>
      <c r="CA116" s="39"/>
      <c r="CB116" s="37"/>
      <c r="CC116" s="40"/>
      <c r="CD116" s="33"/>
    </row>
    <row r="117" spans="1:82" ht="63" x14ac:dyDescent="0.25">
      <c r="A117" s="69" t="s">
        <v>135</v>
      </c>
      <c r="B117" s="20" t="s">
        <v>315</v>
      </c>
      <c r="C117" s="58" t="s">
        <v>276</v>
      </c>
      <c r="D117" s="22"/>
      <c r="E117" s="16">
        <v>0</v>
      </c>
      <c r="F117" s="16">
        <v>0</v>
      </c>
      <c r="G117" s="86">
        <v>0.252</v>
      </c>
      <c r="H117" s="16">
        <v>0</v>
      </c>
      <c r="I117" s="16">
        <v>0</v>
      </c>
      <c r="J117" s="16">
        <v>0</v>
      </c>
      <c r="K117" s="81">
        <v>28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7">
        <v>0</v>
      </c>
      <c r="S117" s="16">
        <v>0</v>
      </c>
      <c r="T117" s="16">
        <v>0</v>
      </c>
      <c r="U117" s="59">
        <f t="shared" si="268"/>
        <v>0</v>
      </c>
      <c r="V117" s="15">
        <f t="shared" ref="V117:AL117" si="286">V118+V119+V120</f>
        <v>0</v>
      </c>
      <c r="W117" s="15">
        <f t="shared" si="286"/>
        <v>0</v>
      </c>
      <c r="X117" s="15">
        <f t="shared" si="286"/>
        <v>0</v>
      </c>
      <c r="Y117" s="77">
        <f t="shared" si="270"/>
        <v>0</v>
      </c>
      <c r="Z117" s="15">
        <f t="shared" si="286"/>
        <v>0</v>
      </c>
      <c r="AA117" s="15">
        <f t="shared" si="286"/>
        <v>0</v>
      </c>
      <c r="AB117" s="76">
        <v>0.252</v>
      </c>
      <c r="AC117" s="15">
        <f t="shared" si="286"/>
        <v>0</v>
      </c>
      <c r="AD117" s="15">
        <f t="shared" si="286"/>
        <v>0</v>
      </c>
      <c r="AE117" s="15">
        <f t="shared" si="286"/>
        <v>0</v>
      </c>
      <c r="AF117" s="77">
        <v>25</v>
      </c>
      <c r="AG117" s="15">
        <f t="shared" si="286"/>
        <v>0</v>
      </c>
      <c r="AH117" s="15">
        <f t="shared" si="286"/>
        <v>0</v>
      </c>
      <c r="AI117" s="59">
        <f t="shared" si="277"/>
        <v>0</v>
      </c>
      <c r="AJ117" s="15">
        <f t="shared" si="286"/>
        <v>0</v>
      </c>
      <c r="AK117" s="15">
        <f t="shared" si="286"/>
        <v>0</v>
      </c>
      <c r="AL117" s="15">
        <f t="shared" si="286"/>
        <v>0</v>
      </c>
      <c r="AM117" s="77">
        <f t="shared" ref="AM117" si="287">AM123</f>
        <v>3</v>
      </c>
      <c r="AN117" s="16">
        <v>0</v>
      </c>
      <c r="AO117" s="16">
        <v>0</v>
      </c>
      <c r="AP117" s="6">
        <f t="shared" si="234"/>
        <v>0.40100000000000002</v>
      </c>
      <c r="AQ117" s="16">
        <v>0</v>
      </c>
      <c r="AR117" s="16">
        <v>0</v>
      </c>
      <c r="AS117" s="16">
        <v>0</v>
      </c>
      <c r="AT117" s="17">
        <f t="shared" si="235"/>
        <v>48</v>
      </c>
      <c r="AU117" s="16">
        <v>0</v>
      </c>
      <c r="AV117" s="16">
        <v>0</v>
      </c>
      <c r="AW117" s="16">
        <v>0</v>
      </c>
      <c r="AX117" s="16">
        <v>0</v>
      </c>
      <c r="AY117" s="16">
        <v>0</v>
      </c>
      <c r="AZ117" s="16">
        <v>0</v>
      </c>
      <c r="BA117" s="16">
        <v>0</v>
      </c>
      <c r="BB117" s="16">
        <v>0</v>
      </c>
      <c r="BC117" s="16">
        <v>0</v>
      </c>
      <c r="BD117" s="59">
        <f t="shared" si="271"/>
        <v>0</v>
      </c>
      <c r="BE117" s="16">
        <v>0</v>
      </c>
      <c r="BF117" s="16">
        <v>0</v>
      </c>
      <c r="BG117" s="16">
        <v>0</v>
      </c>
      <c r="BH117" s="59">
        <f t="shared" si="272"/>
        <v>0</v>
      </c>
      <c r="BI117" s="16">
        <v>0</v>
      </c>
      <c r="BJ117" s="16">
        <v>0</v>
      </c>
      <c r="BK117" s="16">
        <v>0.192</v>
      </c>
      <c r="BL117" s="16">
        <v>0</v>
      </c>
      <c r="BM117" s="16">
        <v>0</v>
      </c>
      <c r="BN117" s="16">
        <v>0</v>
      </c>
      <c r="BO117" s="52">
        <v>23</v>
      </c>
      <c r="BP117" s="16">
        <v>0</v>
      </c>
      <c r="BQ117" s="16">
        <v>0</v>
      </c>
      <c r="BR117" s="59">
        <v>0.20899999999999999</v>
      </c>
      <c r="BS117" s="16">
        <v>0</v>
      </c>
      <c r="BT117" s="16">
        <v>0</v>
      </c>
      <c r="BU117" s="16">
        <v>0</v>
      </c>
      <c r="BV117" s="77">
        <v>25</v>
      </c>
      <c r="BW117" s="22"/>
      <c r="BX117" s="22"/>
      <c r="BY117" s="39"/>
      <c r="BZ117" s="37"/>
      <c r="CA117" s="39"/>
      <c r="CB117" s="37"/>
      <c r="CC117" s="40"/>
      <c r="CD117" s="33"/>
    </row>
    <row r="118" spans="1:82" ht="63" x14ac:dyDescent="0.25">
      <c r="A118" s="69" t="s">
        <v>213</v>
      </c>
      <c r="B118" s="20" t="s">
        <v>314</v>
      </c>
      <c r="C118" s="58" t="s">
        <v>277</v>
      </c>
      <c r="D118" s="22"/>
      <c r="E118" s="16">
        <v>0</v>
      </c>
      <c r="F118" s="16">
        <v>0</v>
      </c>
      <c r="G118" s="86">
        <v>0.4</v>
      </c>
      <c r="H118" s="16">
        <v>0</v>
      </c>
      <c r="I118" s="16">
        <v>0</v>
      </c>
      <c r="J118" s="16">
        <v>0</v>
      </c>
      <c r="K118" s="81">
        <v>43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7">
        <v>0</v>
      </c>
      <c r="S118" s="16">
        <v>0</v>
      </c>
      <c r="T118" s="16">
        <v>0</v>
      </c>
      <c r="U118" s="59">
        <f t="shared" si="268"/>
        <v>0</v>
      </c>
      <c r="V118" s="15">
        <f t="shared" ref="V118:AL118" si="288">V119+V120+V121</f>
        <v>0</v>
      </c>
      <c r="W118" s="15">
        <f t="shared" si="288"/>
        <v>0</v>
      </c>
      <c r="X118" s="15">
        <f t="shared" si="288"/>
        <v>0</v>
      </c>
      <c r="Y118" s="77">
        <f t="shared" si="270"/>
        <v>0</v>
      </c>
      <c r="Z118" s="15">
        <f t="shared" si="288"/>
        <v>0</v>
      </c>
      <c r="AA118" s="15">
        <f t="shared" si="288"/>
        <v>0</v>
      </c>
      <c r="AB118" s="76">
        <v>0.4</v>
      </c>
      <c r="AC118" s="15">
        <f t="shared" si="288"/>
        <v>0</v>
      </c>
      <c r="AD118" s="15">
        <f t="shared" si="288"/>
        <v>0</v>
      </c>
      <c r="AE118" s="15">
        <f t="shared" si="288"/>
        <v>0</v>
      </c>
      <c r="AF118" s="77">
        <v>43</v>
      </c>
      <c r="AG118" s="15">
        <f t="shared" si="288"/>
        <v>0</v>
      </c>
      <c r="AH118" s="15">
        <f t="shared" si="288"/>
        <v>0</v>
      </c>
      <c r="AI118" s="59">
        <f t="shared" si="277"/>
        <v>0</v>
      </c>
      <c r="AJ118" s="15">
        <f t="shared" si="288"/>
        <v>0</v>
      </c>
      <c r="AK118" s="15">
        <f t="shared" si="288"/>
        <v>0</v>
      </c>
      <c r="AL118" s="15">
        <f t="shared" si="288"/>
        <v>0</v>
      </c>
      <c r="AM118" s="77">
        <v>0</v>
      </c>
      <c r="AN118" s="16">
        <v>0</v>
      </c>
      <c r="AO118" s="16">
        <v>0</v>
      </c>
      <c r="AP118" s="6">
        <f t="shared" si="234"/>
        <v>0.32</v>
      </c>
      <c r="AQ118" s="16">
        <v>0</v>
      </c>
      <c r="AR118" s="16">
        <v>0</v>
      </c>
      <c r="AS118" s="16">
        <v>0</v>
      </c>
      <c r="AT118" s="17">
        <f t="shared" si="235"/>
        <v>30</v>
      </c>
      <c r="AU118" s="16">
        <v>0</v>
      </c>
      <c r="AV118" s="16">
        <v>0</v>
      </c>
      <c r="AW118" s="16">
        <v>0</v>
      </c>
      <c r="AX118" s="16">
        <v>0</v>
      </c>
      <c r="AY118" s="16">
        <v>0</v>
      </c>
      <c r="AZ118" s="16">
        <v>0</v>
      </c>
      <c r="BA118" s="16">
        <v>0</v>
      </c>
      <c r="BB118" s="16">
        <v>0</v>
      </c>
      <c r="BC118" s="16">
        <v>0</v>
      </c>
      <c r="BD118" s="59">
        <f t="shared" si="271"/>
        <v>0</v>
      </c>
      <c r="BE118" s="16">
        <v>0</v>
      </c>
      <c r="BF118" s="16">
        <v>0</v>
      </c>
      <c r="BG118" s="16">
        <v>0</v>
      </c>
      <c r="BH118" s="59">
        <f t="shared" si="272"/>
        <v>0</v>
      </c>
      <c r="BI118" s="16">
        <v>0</v>
      </c>
      <c r="BJ118" s="16">
        <v>0</v>
      </c>
      <c r="BK118" s="16">
        <v>0.32</v>
      </c>
      <c r="BL118" s="16">
        <v>0</v>
      </c>
      <c r="BM118" s="16">
        <v>0</v>
      </c>
      <c r="BN118" s="16">
        <v>0</v>
      </c>
      <c r="BO118" s="52">
        <v>30</v>
      </c>
      <c r="BP118" s="16">
        <v>0</v>
      </c>
      <c r="BQ118" s="16">
        <v>0</v>
      </c>
      <c r="BR118" s="59">
        <f t="shared" ref="BR118" si="289">BR124</f>
        <v>0</v>
      </c>
      <c r="BS118" s="16">
        <v>0</v>
      </c>
      <c r="BT118" s="16">
        <v>0</v>
      </c>
      <c r="BU118" s="16">
        <v>0</v>
      </c>
      <c r="BV118" s="77">
        <v>0</v>
      </c>
      <c r="BW118" s="22"/>
      <c r="BX118" s="22"/>
      <c r="BY118" s="39"/>
      <c r="BZ118" s="37"/>
      <c r="CA118" s="39"/>
      <c r="CB118" s="37"/>
      <c r="CC118" s="40"/>
      <c r="CD118" s="33"/>
    </row>
    <row r="119" spans="1:82" ht="47.25" x14ac:dyDescent="0.25">
      <c r="A119" s="69" t="s">
        <v>214</v>
      </c>
      <c r="B119" s="20" t="s">
        <v>313</v>
      </c>
      <c r="C119" s="58" t="s">
        <v>278</v>
      </c>
      <c r="D119" s="22"/>
      <c r="E119" s="16">
        <v>0</v>
      </c>
      <c r="F119" s="16">
        <v>0</v>
      </c>
      <c r="G119" s="86">
        <v>0.214</v>
      </c>
      <c r="H119" s="16">
        <v>0</v>
      </c>
      <c r="I119" s="16">
        <v>0</v>
      </c>
      <c r="J119" s="16">
        <v>0</v>
      </c>
      <c r="K119" s="81">
        <v>18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7">
        <v>0</v>
      </c>
      <c r="S119" s="16">
        <v>0</v>
      </c>
      <c r="T119" s="16">
        <v>0</v>
      </c>
      <c r="U119" s="59">
        <f t="shared" si="268"/>
        <v>0</v>
      </c>
      <c r="V119" s="15">
        <f t="shared" ref="V119:AL119" si="290">V120+V121+V122</f>
        <v>0</v>
      </c>
      <c r="W119" s="15">
        <f t="shared" si="290"/>
        <v>0</v>
      </c>
      <c r="X119" s="15">
        <f t="shared" si="290"/>
        <v>0</v>
      </c>
      <c r="Y119" s="77">
        <f t="shared" si="270"/>
        <v>0</v>
      </c>
      <c r="Z119" s="15">
        <f t="shared" si="290"/>
        <v>0</v>
      </c>
      <c r="AA119" s="15">
        <f t="shared" si="290"/>
        <v>0</v>
      </c>
      <c r="AB119" s="76">
        <v>0.214</v>
      </c>
      <c r="AC119" s="15">
        <f t="shared" si="290"/>
        <v>0</v>
      </c>
      <c r="AD119" s="15">
        <f t="shared" si="290"/>
        <v>0</v>
      </c>
      <c r="AE119" s="15">
        <f t="shared" si="290"/>
        <v>0</v>
      </c>
      <c r="AF119" s="77">
        <v>18</v>
      </c>
      <c r="AG119" s="15">
        <f t="shared" si="290"/>
        <v>0</v>
      </c>
      <c r="AH119" s="15">
        <f t="shared" si="290"/>
        <v>0</v>
      </c>
      <c r="AI119" s="59">
        <f t="shared" si="277"/>
        <v>0</v>
      </c>
      <c r="AJ119" s="15">
        <f t="shared" si="290"/>
        <v>0</v>
      </c>
      <c r="AK119" s="15">
        <f t="shared" si="290"/>
        <v>0</v>
      </c>
      <c r="AL119" s="15">
        <f t="shared" si="290"/>
        <v>0</v>
      </c>
      <c r="AM119" s="77">
        <f t="shared" ref="AM119:AM121" si="291">AM125</f>
        <v>0</v>
      </c>
      <c r="AN119" s="16">
        <v>0</v>
      </c>
      <c r="AO119" s="16">
        <v>0</v>
      </c>
      <c r="AP119" s="6">
        <f t="shared" si="234"/>
        <v>0.33899999999999997</v>
      </c>
      <c r="AQ119" s="16">
        <v>0</v>
      </c>
      <c r="AR119" s="16">
        <v>0</v>
      </c>
      <c r="AS119" s="16">
        <v>0</v>
      </c>
      <c r="AT119" s="17">
        <f t="shared" si="235"/>
        <v>32</v>
      </c>
      <c r="AU119" s="16">
        <v>0</v>
      </c>
      <c r="AV119" s="16">
        <v>0</v>
      </c>
      <c r="AW119" s="16">
        <v>0</v>
      </c>
      <c r="AX119" s="16">
        <v>0</v>
      </c>
      <c r="AY119" s="16">
        <v>0</v>
      </c>
      <c r="AZ119" s="16">
        <v>0</v>
      </c>
      <c r="BA119" s="16">
        <v>0</v>
      </c>
      <c r="BB119" s="16">
        <v>0</v>
      </c>
      <c r="BC119" s="16">
        <v>0</v>
      </c>
      <c r="BD119" s="59">
        <f t="shared" si="271"/>
        <v>0</v>
      </c>
      <c r="BE119" s="16">
        <v>0</v>
      </c>
      <c r="BF119" s="16">
        <v>0</v>
      </c>
      <c r="BG119" s="16">
        <v>0</v>
      </c>
      <c r="BH119" s="59">
        <f t="shared" si="272"/>
        <v>0</v>
      </c>
      <c r="BI119" s="16">
        <v>0</v>
      </c>
      <c r="BJ119" s="16">
        <v>0</v>
      </c>
      <c r="BK119" s="16">
        <v>0.17899999999999999</v>
      </c>
      <c r="BL119" s="16">
        <v>0</v>
      </c>
      <c r="BM119" s="16">
        <v>0</v>
      </c>
      <c r="BN119" s="16">
        <v>0</v>
      </c>
      <c r="BO119" s="52">
        <v>18</v>
      </c>
      <c r="BP119" s="16">
        <v>0</v>
      </c>
      <c r="BQ119" s="16">
        <v>0</v>
      </c>
      <c r="BR119" s="59">
        <v>0.16</v>
      </c>
      <c r="BS119" s="16">
        <v>0</v>
      </c>
      <c r="BT119" s="16">
        <v>0</v>
      </c>
      <c r="BU119" s="16">
        <v>0</v>
      </c>
      <c r="BV119" s="77">
        <v>14</v>
      </c>
      <c r="BW119" s="22"/>
      <c r="BX119" s="22"/>
      <c r="BY119" s="39"/>
      <c r="BZ119" s="37"/>
      <c r="CA119" s="39"/>
      <c r="CB119" s="37"/>
      <c r="CC119" s="40"/>
      <c r="CD119" s="33"/>
    </row>
    <row r="120" spans="1:82" ht="63" x14ac:dyDescent="0.25">
      <c r="A120" s="69" t="s">
        <v>215</v>
      </c>
      <c r="B120" s="20" t="s">
        <v>312</v>
      </c>
      <c r="C120" s="58" t="s">
        <v>279</v>
      </c>
      <c r="D120" s="22"/>
      <c r="E120" s="16">
        <v>0</v>
      </c>
      <c r="F120" s="16">
        <v>0</v>
      </c>
      <c r="G120" s="86">
        <v>0.71099999999999997</v>
      </c>
      <c r="H120" s="16">
        <v>0</v>
      </c>
      <c r="I120" s="16">
        <v>0</v>
      </c>
      <c r="J120" s="16">
        <v>0</v>
      </c>
      <c r="K120" s="81">
        <v>71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7">
        <v>0</v>
      </c>
      <c r="S120" s="16">
        <v>0</v>
      </c>
      <c r="T120" s="16">
        <v>0</v>
      </c>
      <c r="U120" s="59">
        <f t="shared" si="268"/>
        <v>0</v>
      </c>
      <c r="V120" s="15">
        <f t="shared" ref="V120:AL120" si="292">V121+V122+V123</f>
        <v>0</v>
      </c>
      <c r="W120" s="15">
        <f t="shared" si="292"/>
        <v>0</v>
      </c>
      <c r="X120" s="15">
        <f t="shared" si="292"/>
        <v>0</v>
      </c>
      <c r="Y120" s="77">
        <f t="shared" si="270"/>
        <v>0</v>
      </c>
      <c r="Z120" s="15">
        <f t="shared" si="292"/>
        <v>0</v>
      </c>
      <c r="AA120" s="15">
        <f t="shared" si="292"/>
        <v>0</v>
      </c>
      <c r="AB120" s="76">
        <v>0.71099999999999997</v>
      </c>
      <c r="AC120" s="15">
        <f t="shared" si="292"/>
        <v>0</v>
      </c>
      <c r="AD120" s="15">
        <f t="shared" si="292"/>
        <v>0</v>
      </c>
      <c r="AE120" s="15">
        <f t="shared" si="292"/>
        <v>0</v>
      </c>
      <c r="AF120" s="77">
        <v>71</v>
      </c>
      <c r="AG120" s="15">
        <f t="shared" si="292"/>
        <v>0</v>
      </c>
      <c r="AH120" s="15">
        <f t="shared" si="292"/>
        <v>0</v>
      </c>
      <c r="AI120" s="59">
        <f t="shared" si="277"/>
        <v>0</v>
      </c>
      <c r="AJ120" s="15">
        <f t="shared" si="292"/>
        <v>0</v>
      </c>
      <c r="AK120" s="15">
        <f t="shared" si="292"/>
        <v>0</v>
      </c>
      <c r="AL120" s="15">
        <f t="shared" si="292"/>
        <v>0</v>
      </c>
      <c r="AM120" s="77">
        <f t="shared" si="291"/>
        <v>0</v>
      </c>
      <c r="AN120" s="16">
        <v>0</v>
      </c>
      <c r="AO120" s="16">
        <v>0</v>
      </c>
      <c r="AP120" s="6">
        <f t="shared" si="234"/>
        <v>0.70399999999999996</v>
      </c>
      <c r="AQ120" s="16">
        <v>0</v>
      </c>
      <c r="AR120" s="16">
        <v>0</v>
      </c>
      <c r="AS120" s="16">
        <v>0</v>
      </c>
      <c r="AT120" s="17">
        <f t="shared" si="235"/>
        <v>75</v>
      </c>
      <c r="AU120" s="16">
        <v>0</v>
      </c>
      <c r="AV120" s="16">
        <v>0</v>
      </c>
      <c r="AW120" s="16">
        <v>0</v>
      </c>
      <c r="AX120" s="16">
        <v>0</v>
      </c>
      <c r="AY120" s="16">
        <v>0</v>
      </c>
      <c r="AZ120" s="16">
        <v>0</v>
      </c>
      <c r="BA120" s="16">
        <v>0</v>
      </c>
      <c r="BB120" s="16">
        <v>0</v>
      </c>
      <c r="BC120" s="16">
        <v>0</v>
      </c>
      <c r="BD120" s="59">
        <f t="shared" si="271"/>
        <v>0</v>
      </c>
      <c r="BE120" s="16">
        <v>0</v>
      </c>
      <c r="BF120" s="16">
        <v>0</v>
      </c>
      <c r="BG120" s="16">
        <v>0</v>
      </c>
      <c r="BH120" s="59">
        <f t="shared" si="272"/>
        <v>0</v>
      </c>
      <c r="BI120" s="16">
        <v>0</v>
      </c>
      <c r="BJ120" s="16">
        <v>0</v>
      </c>
      <c r="BK120" s="16">
        <v>0.70399999999999996</v>
      </c>
      <c r="BL120" s="16">
        <v>0</v>
      </c>
      <c r="BM120" s="16">
        <v>0</v>
      </c>
      <c r="BN120" s="16">
        <v>0</v>
      </c>
      <c r="BO120" s="52">
        <v>70</v>
      </c>
      <c r="BP120" s="16">
        <v>0</v>
      </c>
      <c r="BQ120" s="16">
        <v>0</v>
      </c>
      <c r="BR120" s="59">
        <f t="shared" ref="BR120" si="293">BR126</f>
        <v>0</v>
      </c>
      <c r="BS120" s="16">
        <v>0</v>
      </c>
      <c r="BT120" s="16">
        <v>0</v>
      </c>
      <c r="BU120" s="16">
        <v>0</v>
      </c>
      <c r="BV120" s="77">
        <v>5</v>
      </c>
      <c r="BW120" s="22"/>
      <c r="BX120" s="22"/>
      <c r="BY120" s="39"/>
      <c r="BZ120" s="37"/>
      <c r="CA120" s="39"/>
      <c r="CB120" s="37"/>
      <c r="CC120" s="40"/>
      <c r="CD120" s="33"/>
    </row>
    <row r="121" spans="1:82" ht="63" x14ac:dyDescent="0.25">
      <c r="A121" s="69" t="s">
        <v>216</v>
      </c>
      <c r="B121" s="20" t="s">
        <v>311</v>
      </c>
      <c r="C121" s="58" t="s">
        <v>280</v>
      </c>
      <c r="D121" s="22"/>
      <c r="E121" s="16">
        <v>0</v>
      </c>
      <c r="F121" s="16">
        <v>0</v>
      </c>
      <c r="G121" s="86">
        <v>0</v>
      </c>
      <c r="H121" s="16">
        <v>0</v>
      </c>
      <c r="I121" s="16">
        <v>0</v>
      </c>
      <c r="J121" s="16">
        <v>0</v>
      </c>
      <c r="K121" s="81">
        <v>8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7">
        <v>0</v>
      </c>
      <c r="S121" s="16">
        <v>0</v>
      </c>
      <c r="T121" s="16">
        <v>0</v>
      </c>
      <c r="U121" s="59">
        <f t="shared" si="268"/>
        <v>0</v>
      </c>
      <c r="V121" s="15">
        <f t="shared" ref="V121:AL121" si="294">V122+V123+V124</f>
        <v>0</v>
      </c>
      <c r="W121" s="15">
        <f t="shared" si="294"/>
        <v>0</v>
      </c>
      <c r="X121" s="15">
        <f t="shared" si="294"/>
        <v>0</v>
      </c>
      <c r="Y121" s="77">
        <f t="shared" si="270"/>
        <v>0</v>
      </c>
      <c r="Z121" s="15">
        <f t="shared" si="294"/>
        <v>0</v>
      </c>
      <c r="AA121" s="15">
        <f t="shared" si="294"/>
        <v>0</v>
      </c>
      <c r="AB121" s="76">
        <v>0</v>
      </c>
      <c r="AC121" s="15">
        <f t="shared" si="294"/>
        <v>0</v>
      </c>
      <c r="AD121" s="15">
        <f t="shared" si="294"/>
        <v>0</v>
      </c>
      <c r="AE121" s="15">
        <f t="shared" si="294"/>
        <v>0</v>
      </c>
      <c r="AF121" s="77">
        <v>8</v>
      </c>
      <c r="AG121" s="15">
        <f t="shared" si="294"/>
        <v>0</v>
      </c>
      <c r="AH121" s="15">
        <f t="shared" si="294"/>
        <v>0</v>
      </c>
      <c r="AI121" s="59">
        <f t="shared" si="277"/>
        <v>0</v>
      </c>
      <c r="AJ121" s="15">
        <f t="shared" si="294"/>
        <v>0</v>
      </c>
      <c r="AK121" s="15">
        <f t="shared" si="294"/>
        <v>0</v>
      </c>
      <c r="AL121" s="15">
        <f t="shared" si="294"/>
        <v>0</v>
      </c>
      <c r="AM121" s="77">
        <f t="shared" si="291"/>
        <v>0</v>
      </c>
      <c r="AN121" s="16">
        <v>0</v>
      </c>
      <c r="AO121" s="16">
        <v>0</v>
      </c>
      <c r="AP121" s="6">
        <f t="shared" si="234"/>
        <v>0.02</v>
      </c>
      <c r="AQ121" s="16">
        <v>0</v>
      </c>
      <c r="AR121" s="16">
        <v>0</v>
      </c>
      <c r="AS121" s="16">
        <v>0</v>
      </c>
      <c r="AT121" s="17">
        <f t="shared" si="235"/>
        <v>16</v>
      </c>
      <c r="AU121" s="16">
        <v>0</v>
      </c>
      <c r="AV121" s="16">
        <v>0</v>
      </c>
      <c r="AW121" s="16">
        <v>0</v>
      </c>
      <c r="AX121" s="16">
        <v>0</v>
      </c>
      <c r="AY121" s="16">
        <v>0</v>
      </c>
      <c r="AZ121" s="16">
        <v>0</v>
      </c>
      <c r="BA121" s="16">
        <v>0</v>
      </c>
      <c r="BB121" s="16">
        <v>0</v>
      </c>
      <c r="BC121" s="16">
        <v>0</v>
      </c>
      <c r="BD121" s="59">
        <f t="shared" si="271"/>
        <v>0</v>
      </c>
      <c r="BE121" s="16">
        <v>0</v>
      </c>
      <c r="BF121" s="16">
        <v>0</v>
      </c>
      <c r="BG121" s="16">
        <v>0</v>
      </c>
      <c r="BH121" s="59">
        <f t="shared" si="272"/>
        <v>0</v>
      </c>
      <c r="BI121" s="16">
        <v>0</v>
      </c>
      <c r="BJ121" s="16">
        <v>0</v>
      </c>
      <c r="BK121" s="16">
        <v>0</v>
      </c>
      <c r="BL121" s="16">
        <v>0</v>
      </c>
      <c r="BM121" s="16">
        <v>0</v>
      </c>
      <c r="BN121" s="16">
        <v>0</v>
      </c>
      <c r="BO121" s="52">
        <v>6</v>
      </c>
      <c r="BP121" s="16">
        <v>0</v>
      </c>
      <c r="BQ121" s="16">
        <v>0</v>
      </c>
      <c r="BR121" s="59">
        <v>0.02</v>
      </c>
      <c r="BS121" s="16">
        <v>0</v>
      </c>
      <c r="BT121" s="16">
        <v>0</v>
      </c>
      <c r="BU121" s="16">
        <v>0</v>
      </c>
      <c r="BV121" s="77">
        <v>10</v>
      </c>
      <c r="BW121" s="22"/>
      <c r="BX121" s="22"/>
      <c r="BY121" s="39"/>
      <c r="BZ121" s="37"/>
      <c r="CA121" s="39"/>
      <c r="CB121" s="37"/>
      <c r="CC121" s="40"/>
      <c r="CD121" s="33"/>
    </row>
    <row r="122" spans="1:82" ht="31.5" x14ac:dyDescent="0.25">
      <c r="A122" s="69" t="s">
        <v>217</v>
      </c>
      <c r="B122" s="20" t="s">
        <v>218</v>
      </c>
      <c r="C122" s="58" t="s">
        <v>281</v>
      </c>
      <c r="D122" s="22"/>
      <c r="E122" s="16">
        <v>0</v>
      </c>
      <c r="F122" s="16">
        <v>0</v>
      </c>
      <c r="G122" s="86">
        <v>0</v>
      </c>
      <c r="H122" s="16">
        <v>0</v>
      </c>
      <c r="I122" s="16">
        <v>0</v>
      </c>
      <c r="J122" s="16">
        <v>0</v>
      </c>
      <c r="K122" s="81">
        <v>2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7">
        <v>0</v>
      </c>
      <c r="S122" s="16">
        <v>0</v>
      </c>
      <c r="T122" s="16">
        <v>0</v>
      </c>
      <c r="U122" s="59">
        <f t="shared" si="268"/>
        <v>0</v>
      </c>
      <c r="V122" s="15">
        <f t="shared" ref="V122:AL122" si="295">V123+V124+V125</f>
        <v>0</v>
      </c>
      <c r="W122" s="15">
        <f t="shared" si="295"/>
        <v>0</v>
      </c>
      <c r="X122" s="15">
        <f t="shared" si="295"/>
        <v>0</v>
      </c>
      <c r="Y122" s="77">
        <f t="shared" si="270"/>
        <v>0</v>
      </c>
      <c r="Z122" s="15">
        <f t="shared" si="295"/>
        <v>0</v>
      </c>
      <c r="AA122" s="15">
        <f t="shared" si="295"/>
        <v>0</v>
      </c>
      <c r="AB122" s="59">
        <f t="shared" ref="AB122:AB124" si="296">AB128</f>
        <v>0</v>
      </c>
      <c r="AC122" s="15">
        <f t="shared" si="295"/>
        <v>0</v>
      </c>
      <c r="AD122" s="15">
        <f t="shared" si="295"/>
        <v>0</v>
      </c>
      <c r="AE122" s="15">
        <f t="shared" si="295"/>
        <v>0</v>
      </c>
      <c r="AF122" s="77">
        <f t="shared" ref="AF122:AF134" si="297">AF128</f>
        <v>0</v>
      </c>
      <c r="AG122" s="15">
        <f t="shared" si="295"/>
        <v>0</v>
      </c>
      <c r="AH122" s="15">
        <f t="shared" si="295"/>
        <v>0</v>
      </c>
      <c r="AI122" s="59">
        <f t="shared" si="277"/>
        <v>0</v>
      </c>
      <c r="AJ122" s="15">
        <f t="shared" si="295"/>
        <v>0</v>
      </c>
      <c r="AK122" s="15">
        <f t="shared" si="295"/>
        <v>0</v>
      </c>
      <c r="AL122" s="15">
        <f t="shared" si="295"/>
        <v>0</v>
      </c>
      <c r="AM122" s="77">
        <v>2</v>
      </c>
      <c r="AN122" s="16">
        <v>0</v>
      </c>
      <c r="AO122" s="16">
        <v>0</v>
      </c>
      <c r="AP122" s="6">
        <f t="shared" si="234"/>
        <v>0.23200000000000001</v>
      </c>
      <c r="AQ122" s="16">
        <v>0</v>
      </c>
      <c r="AR122" s="16">
        <v>0</v>
      </c>
      <c r="AS122" s="16">
        <v>0</v>
      </c>
      <c r="AT122" s="17">
        <v>2</v>
      </c>
      <c r="AU122" s="16">
        <v>0</v>
      </c>
      <c r="AV122" s="16">
        <v>0</v>
      </c>
      <c r="AW122" s="16">
        <v>0</v>
      </c>
      <c r="AX122" s="16">
        <v>0</v>
      </c>
      <c r="AY122" s="16">
        <v>0</v>
      </c>
      <c r="AZ122" s="16">
        <v>0</v>
      </c>
      <c r="BA122" s="16">
        <v>0</v>
      </c>
      <c r="BB122" s="16">
        <v>0</v>
      </c>
      <c r="BC122" s="16">
        <v>0</v>
      </c>
      <c r="BD122" s="59">
        <f t="shared" si="271"/>
        <v>0</v>
      </c>
      <c r="BE122" s="16">
        <v>0</v>
      </c>
      <c r="BF122" s="16">
        <v>0</v>
      </c>
      <c r="BG122" s="16">
        <v>0</v>
      </c>
      <c r="BH122" s="59">
        <f t="shared" si="272"/>
        <v>0</v>
      </c>
      <c r="BI122" s="16">
        <v>0</v>
      </c>
      <c r="BJ122" s="16">
        <v>0</v>
      </c>
      <c r="BK122" s="59">
        <f t="shared" ref="BK122:BK124" si="298">BK128</f>
        <v>0</v>
      </c>
      <c r="BL122" s="16">
        <v>0</v>
      </c>
      <c r="BM122" s="16">
        <v>0</v>
      </c>
      <c r="BN122" s="16">
        <v>0</v>
      </c>
      <c r="BO122" s="52">
        <f t="shared" ref="BO122:BO124" si="299">BO128</f>
        <v>0</v>
      </c>
      <c r="BP122" s="16">
        <v>0</v>
      </c>
      <c r="BQ122" s="16">
        <v>0</v>
      </c>
      <c r="BR122" s="59">
        <f t="shared" ref="BR122:BR128" si="300">BR128</f>
        <v>0.23200000000000001</v>
      </c>
      <c r="BS122" s="16">
        <v>0</v>
      </c>
      <c r="BT122" s="16">
        <v>0</v>
      </c>
      <c r="BU122" s="16">
        <v>0</v>
      </c>
      <c r="BV122" s="77">
        <v>2</v>
      </c>
      <c r="BW122" s="22"/>
      <c r="BX122" s="22"/>
      <c r="BY122" s="45"/>
      <c r="BZ122" s="35"/>
      <c r="CA122" s="45"/>
      <c r="CB122" s="35"/>
      <c r="CC122" s="46"/>
      <c r="CD122" s="22"/>
    </row>
    <row r="123" spans="1:82" s="3" customFormat="1" ht="47.25" x14ac:dyDescent="0.25">
      <c r="A123" s="68" t="s">
        <v>79</v>
      </c>
      <c r="B123" s="11" t="s">
        <v>219</v>
      </c>
      <c r="C123" s="50" t="s">
        <v>138</v>
      </c>
      <c r="D123" s="21"/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98">
        <f>K124</f>
        <v>3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13">
        <v>0</v>
      </c>
      <c r="S123" s="8">
        <v>0</v>
      </c>
      <c r="T123" s="8">
        <v>0</v>
      </c>
      <c r="U123" s="51">
        <f t="shared" si="268"/>
        <v>0</v>
      </c>
      <c r="V123" s="5">
        <f t="shared" ref="V123:AL123" si="301">V124+V125+V126</f>
        <v>0</v>
      </c>
      <c r="W123" s="5">
        <f t="shared" si="301"/>
        <v>0</v>
      </c>
      <c r="X123" s="5">
        <f t="shared" si="301"/>
        <v>0</v>
      </c>
      <c r="Y123" s="52">
        <f t="shared" si="270"/>
        <v>0</v>
      </c>
      <c r="Z123" s="5">
        <f t="shared" si="301"/>
        <v>0</v>
      </c>
      <c r="AA123" s="5">
        <f t="shared" si="301"/>
        <v>0</v>
      </c>
      <c r="AB123" s="51">
        <f t="shared" si="296"/>
        <v>0</v>
      </c>
      <c r="AC123" s="5">
        <f t="shared" si="301"/>
        <v>0</v>
      </c>
      <c r="AD123" s="5">
        <f t="shared" si="301"/>
        <v>0</v>
      </c>
      <c r="AE123" s="5">
        <f t="shared" si="301"/>
        <v>0</v>
      </c>
      <c r="AF123" s="52">
        <f t="shared" si="297"/>
        <v>268</v>
      </c>
      <c r="AG123" s="5">
        <f t="shared" si="301"/>
        <v>0</v>
      </c>
      <c r="AH123" s="5">
        <f t="shared" si="301"/>
        <v>0</v>
      </c>
      <c r="AI123" s="51">
        <f t="shared" si="277"/>
        <v>0</v>
      </c>
      <c r="AJ123" s="5">
        <f t="shared" si="301"/>
        <v>0</v>
      </c>
      <c r="AK123" s="5">
        <f t="shared" si="301"/>
        <v>0</v>
      </c>
      <c r="AL123" s="5">
        <f t="shared" si="301"/>
        <v>0</v>
      </c>
      <c r="AM123" s="52">
        <v>3</v>
      </c>
      <c r="AN123" s="8">
        <v>0</v>
      </c>
      <c r="AO123" s="8">
        <v>0</v>
      </c>
      <c r="AP123" s="6">
        <f t="shared" si="234"/>
        <v>0</v>
      </c>
      <c r="AQ123" s="8">
        <v>0</v>
      </c>
      <c r="AR123" s="8">
        <v>0</v>
      </c>
      <c r="AS123" s="8">
        <v>0</v>
      </c>
      <c r="AT123" s="13">
        <f>AT124</f>
        <v>3</v>
      </c>
      <c r="AU123" s="8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8">
        <v>0</v>
      </c>
      <c r="BB123" s="8">
        <v>0</v>
      </c>
      <c r="BC123" s="8">
        <v>0</v>
      </c>
      <c r="BD123" s="51">
        <f t="shared" si="271"/>
        <v>0</v>
      </c>
      <c r="BE123" s="8">
        <v>0</v>
      </c>
      <c r="BF123" s="8">
        <v>0</v>
      </c>
      <c r="BG123" s="8">
        <v>0</v>
      </c>
      <c r="BH123" s="51">
        <f t="shared" si="272"/>
        <v>0</v>
      </c>
      <c r="BI123" s="8">
        <v>0</v>
      </c>
      <c r="BJ123" s="8">
        <v>0</v>
      </c>
      <c r="BK123" s="51">
        <f t="shared" si="298"/>
        <v>0</v>
      </c>
      <c r="BL123" s="8">
        <v>0</v>
      </c>
      <c r="BM123" s="8">
        <v>0</v>
      </c>
      <c r="BN123" s="8">
        <v>0</v>
      </c>
      <c r="BO123" s="52">
        <f t="shared" si="299"/>
        <v>0</v>
      </c>
      <c r="BP123" s="8">
        <v>0</v>
      </c>
      <c r="BQ123" s="8">
        <v>0</v>
      </c>
      <c r="BR123" s="51">
        <f t="shared" si="300"/>
        <v>0</v>
      </c>
      <c r="BS123" s="8">
        <v>0</v>
      </c>
      <c r="BT123" s="8">
        <v>0</v>
      </c>
      <c r="BU123" s="8">
        <v>0</v>
      </c>
      <c r="BV123" s="52">
        <f>BV124</f>
        <v>3</v>
      </c>
      <c r="BW123" s="21"/>
      <c r="BX123" s="21"/>
      <c r="BY123" s="39"/>
      <c r="BZ123" s="37"/>
      <c r="CA123" s="39"/>
      <c r="CB123" s="37"/>
      <c r="CC123" s="40"/>
      <c r="CD123" s="21"/>
    </row>
    <row r="124" spans="1:82" ht="31.5" x14ac:dyDescent="0.25">
      <c r="A124" s="70" t="s">
        <v>220</v>
      </c>
      <c r="B124" s="23" t="s">
        <v>221</v>
      </c>
      <c r="C124" s="58" t="s">
        <v>282</v>
      </c>
      <c r="D124" s="22"/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81">
        <v>3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7">
        <v>0</v>
      </c>
      <c r="S124" s="16">
        <v>0</v>
      </c>
      <c r="T124" s="16">
        <v>0</v>
      </c>
      <c r="U124" s="59">
        <f t="shared" si="268"/>
        <v>0</v>
      </c>
      <c r="V124" s="15">
        <f t="shared" ref="V124:AL124" si="302">V125+V126+V127</f>
        <v>0</v>
      </c>
      <c r="W124" s="15">
        <f t="shared" si="302"/>
        <v>0</v>
      </c>
      <c r="X124" s="15">
        <f t="shared" si="302"/>
        <v>0</v>
      </c>
      <c r="Y124" s="77">
        <f t="shared" si="270"/>
        <v>0</v>
      </c>
      <c r="Z124" s="15">
        <f t="shared" si="302"/>
        <v>0</v>
      </c>
      <c r="AA124" s="15">
        <f t="shared" si="302"/>
        <v>0</v>
      </c>
      <c r="AB124" s="59">
        <f t="shared" si="296"/>
        <v>0</v>
      </c>
      <c r="AC124" s="15">
        <f t="shared" si="302"/>
        <v>0</v>
      </c>
      <c r="AD124" s="15">
        <f t="shared" si="302"/>
        <v>0</v>
      </c>
      <c r="AE124" s="15">
        <f t="shared" si="302"/>
        <v>0</v>
      </c>
      <c r="AF124" s="52">
        <f t="shared" si="297"/>
        <v>163</v>
      </c>
      <c r="AG124" s="15">
        <f t="shared" si="302"/>
        <v>0</v>
      </c>
      <c r="AH124" s="15">
        <f t="shared" si="302"/>
        <v>0</v>
      </c>
      <c r="AI124" s="59">
        <f t="shared" si="277"/>
        <v>0</v>
      </c>
      <c r="AJ124" s="15">
        <f t="shared" si="302"/>
        <v>0</v>
      </c>
      <c r="AK124" s="15">
        <f t="shared" si="302"/>
        <v>0</v>
      </c>
      <c r="AL124" s="15">
        <f t="shared" si="302"/>
        <v>0</v>
      </c>
      <c r="AM124" s="77">
        <v>3</v>
      </c>
      <c r="AN124" s="16">
        <v>0</v>
      </c>
      <c r="AO124" s="16">
        <v>0</v>
      </c>
      <c r="AP124" s="6">
        <f t="shared" si="234"/>
        <v>0</v>
      </c>
      <c r="AQ124" s="16">
        <v>0</v>
      </c>
      <c r="AR124" s="16">
        <v>0</v>
      </c>
      <c r="AS124" s="16">
        <v>0</v>
      </c>
      <c r="AT124" s="17">
        <f>BA124+BH124+BO124+BV124</f>
        <v>3</v>
      </c>
      <c r="AU124" s="16">
        <v>0</v>
      </c>
      <c r="AV124" s="16">
        <v>0</v>
      </c>
      <c r="AW124" s="16">
        <v>0</v>
      </c>
      <c r="AX124" s="16">
        <v>0</v>
      </c>
      <c r="AY124" s="16">
        <v>0</v>
      </c>
      <c r="AZ124" s="16">
        <v>0</v>
      </c>
      <c r="BA124" s="16">
        <v>0</v>
      </c>
      <c r="BB124" s="16">
        <v>0</v>
      </c>
      <c r="BC124" s="16">
        <v>0</v>
      </c>
      <c r="BD124" s="59">
        <f t="shared" si="271"/>
        <v>0</v>
      </c>
      <c r="BE124" s="16">
        <v>0</v>
      </c>
      <c r="BF124" s="16">
        <v>0</v>
      </c>
      <c r="BG124" s="16">
        <v>0</v>
      </c>
      <c r="BH124" s="59">
        <f t="shared" si="272"/>
        <v>0</v>
      </c>
      <c r="BI124" s="16">
        <v>0</v>
      </c>
      <c r="BJ124" s="16">
        <v>0</v>
      </c>
      <c r="BK124" s="59">
        <f t="shared" si="298"/>
        <v>0</v>
      </c>
      <c r="BL124" s="16">
        <v>0</v>
      </c>
      <c r="BM124" s="16">
        <v>0</v>
      </c>
      <c r="BN124" s="16">
        <v>0</v>
      </c>
      <c r="BO124" s="52">
        <f t="shared" si="299"/>
        <v>0</v>
      </c>
      <c r="BP124" s="16">
        <v>0</v>
      </c>
      <c r="BQ124" s="16">
        <v>0</v>
      </c>
      <c r="BR124" s="59">
        <f t="shared" si="300"/>
        <v>0</v>
      </c>
      <c r="BS124" s="16">
        <v>0</v>
      </c>
      <c r="BT124" s="16">
        <v>0</v>
      </c>
      <c r="BU124" s="16">
        <v>0</v>
      </c>
      <c r="BV124" s="77">
        <v>3</v>
      </c>
      <c r="BW124" s="22"/>
      <c r="BX124" s="22"/>
      <c r="BY124" s="45"/>
      <c r="BZ124" s="35"/>
      <c r="CA124" s="45"/>
      <c r="CB124" s="35"/>
      <c r="CC124" s="46"/>
      <c r="CD124" s="22"/>
    </row>
    <row r="125" spans="1:82" s="3" customFormat="1" ht="63" x14ac:dyDescent="0.25">
      <c r="A125" s="66" t="s">
        <v>222</v>
      </c>
      <c r="B125" s="11" t="s">
        <v>98</v>
      </c>
      <c r="C125" s="50" t="s">
        <v>138</v>
      </c>
      <c r="D125" s="21"/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13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13">
        <v>0</v>
      </c>
      <c r="S125" s="8">
        <v>0</v>
      </c>
      <c r="T125" s="8">
        <v>0</v>
      </c>
      <c r="U125" s="51">
        <f t="shared" si="268"/>
        <v>0</v>
      </c>
      <c r="V125" s="5">
        <f t="shared" ref="V125:AL125" si="303">V126+V127+V128</f>
        <v>0</v>
      </c>
      <c r="W125" s="5">
        <f t="shared" si="303"/>
        <v>0</v>
      </c>
      <c r="X125" s="5">
        <f t="shared" si="303"/>
        <v>0</v>
      </c>
      <c r="Y125" s="52">
        <f t="shared" si="270"/>
        <v>0</v>
      </c>
      <c r="Z125" s="5">
        <f t="shared" si="303"/>
        <v>0</v>
      </c>
      <c r="AA125" s="5">
        <f t="shared" si="303"/>
        <v>0</v>
      </c>
      <c r="AB125" s="51">
        <v>0</v>
      </c>
      <c r="AC125" s="5">
        <f t="shared" si="303"/>
        <v>0</v>
      </c>
      <c r="AD125" s="5">
        <f t="shared" si="303"/>
        <v>0</v>
      </c>
      <c r="AE125" s="5">
        <f t="shared" si="303"/>
        <v>0</v>
      </c>
      <c r="AF125" s="52">
        <f t="shared" si="297"/>
        <v>0</v>
      </c>
      <c r="AG125" s="5">
        <f t="shared" si="303"/>
        <v>0</v>
      </c>
      <c r="AH125" s="5">
        <f t="shared" si="303"/>
        <v>0</v>
      </c>
      <c r="AI125" s="51">
        <v>0</v>
      </c>
      <c r="AJ125" s="5">
        <f t="shared" si="303"/>
        <v>0</v>
      </c>
      <c r="AK125" s="5">
        <f t="shared" si="303"/>
        <v>0</v>
      </c>
      <c r="AL125" s="5">
        <f t="shared" si="303"/>
        <v>0</v>
      </c>
      <c r="AM125" s="52">
        <v>0</v>
      </c>
      <c r="AN125" s="8">
        <v>0</v>
      </c>
      <c r="AO125" s="8">
        <v>0</v>
      </c>
      <c r="AP125" s="6">
        <f t="shared" si="234"/>
        <v>0.56600000000000006</v>
      </c>
      <c r="AQ125" s="8">
        <v>0</v>
      </c>
      <c r="AR125" s="8">
        <v>0</v>
      </c>
      <c r="AS125" s="8">
        <v>0</v>
      </c>
      <c r="AT125" s="43">
        <v>0</v>
      </c>
      <c r="AU125" s="8">
        <v>0</v>
      </c>
      <c r="AV125" s="8">
        <v>0</v>
      </c>
      <c r="AW125" s="8">
        <v>0</v>
      </c>
      <c r="AX125" s="8">
        <v>0</v>
      </c>
      <c r="AY125" s="8">
        <v>0</v>
      </c>
      <c r="AZ125" s="8">
        <v>0</v>
      </c>
      <c r="BA125" s="8">
        <v>0</v>
      </c>
      <c r="BB125" s="8">
        <v>0</v>
      </c>
      <c r="BC125" s="8">
        <v>0</v>
      </c>
      <c r="BD125" s="51">
        <f t="shared" si="271"/>
        <v>0</v>
      </c>
      <c r="BE125" s="8">
        <v>0</v>
      </c>
      <c r="BF125" s="8">
        <v>0</v>
      </c>
      <c r="BG125" s="8">
        <v>0</v>
      </c>
      <c r="BH125" s="51">
        <f t="shared" si="272"/>
        <v>0</v>
      </c>
      <c r="BI125" s="8">
        <v>0</v>
      </c>
      <c r="BJ125" s="8">
        <v>0</v>
      </c>
      <c r="BK125" s="51">
        <v>0</v>
      </c>
      <c r="BL125" s="8">
        <v>0</v>
      </c>
      <c r="BM125" s="8">
        <v>0</v>
      </c>
      <c r="BN125" s="8">
        <v>0</v>
      </c>
      <c r="BO125" s="52">
        <v>0</v>
      </c>
      <c r="BP125" s="8">
        <v>0</v>
      </c>
      <c r="BQ125" s="8">
        <v>0</v>
      </c>
      <c r="BR125" s="51">
        <f t="shared" si="300"/>
        <v>0.56600000000000006</v>
      </c>
      <c r="BS125" s="8">
        <v>0</v>
      </c>
      <c r="BT125" s="8">
        <v>0</v>
      </c>
      <c r="BU125" s="8">
        <v>0</v>
      </c>
      <c r="BV125" s="51">
        <f t="shared" ref="BV125:BV128" si="304">BV131</f>
        <v>0</v>
      </c>
      <c r="BW125" s="21"/>
      <c r="BX125" s="21"/>
      <c r="BY125" s="39"/>
      <c r="BZ125" s="37"/>
      <c r="CA125" s="39"/>
      <c r="CB125" s="37"/>
      <c r="CC125" s="40"/>
      <c r="CD125" s="21"/>
    </row>
    <row r="126" spans="1:82" s="3" customFormat="1" ht="47.25" x14ac:dyDescent="0.25">
      <c r="A126" s="66" t="s">
        <v>136</v>
      </c>
      <c r="B126" s="11" t="s">
        <v>223</v>
      </c>
      <c r="C126" s="50" t="s">
        <v>138</v>
      </c>
      <c r="D126" s="21"/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13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13">
        <v>0</v>
      </c>
      <c r="S126" s="8">
        <v>0</v>
      </c>
      <c r="T126" s="8">
        <v>0</v>
      </c>
      <c r="U126" s="51">
        <f t="shared" si="268"/>
        <v>0</v>
      </c>
      <c r="V126" s="5">
        <f t="shared" ref="V126:AL126" si="305">V127+V128+V129</f>
        <v>0</v>
      </c>
      <c r="W126" s="5">
        <f t="shared" si="305"/>
        <v>0</v>
      </c>
      <c r="X126" s="5">
        <f t="shared" si="305"/>
        <v>0</v>
      </c>
      <c r="Y126" s="52">
        <f t="shared" si="270"/>
        <v>0</v>
      </c>
      <c r="Z126" s="5">
        <f t="shared" si="305"/>
        <v>0</v>
      </c>
      <c r="AA126" s="5">
        <f t="shared" si="305"/>
        <v>0</v>
      </c>
      <c r="AB126" s="51">
        <f t="shared" ref="AB126" si="306">AB132</f>
        <v>0</v>
      </c>
      <c r="AC126" s="5">
        <f t="shared" si="305"/>
        <v>0</v>
      </c>
      <c r="AD126" s="5">
        <f t="shared" si="305"/>
        <v>0</v>
      </c>
      <c r="AE126" s="5">
        <f t="shared" si="305"/>
        <v>0</v>
      </c>
      <c r="AF126" s="52">
        <f t="shared" si="297"/>
        <v>105</v>
      </c>
      <c r="AG126" s="5">
        <f t="shared" si="305"/>
        <v>0</v>
      </c>
      <c r="AH126" s="5">
        <f t="shared" si="305"/>
        <v>0</v>
      </c>
      <c r="AI126" s="51">
        <f t="shared" ref="AI126" si="307">AI132</f>
        <v>0</v>
      </c>
      <c r="AJ126" s="5">
        <f t="shared" si="305"/>
        <v>0</v>
      </c>
      <c r="AK126" s="5">
        <f t="shared" si="305"/>
        <v>0</v>
      </c>
      <c r="AL126" s="5">
        <f t="shared" si="305"/>
        <v>0</v>
      </c>
      <c r="AM126" s="51">
        <f t="shared" ref="AM126:AM128" si="308">AM132</f>
        <v>0</v>
      </c>
      <c r="AN126" s="8">
        <v>0</v>
      </c>
      <c r="AO126" s="8">
        <v>0</v>
      </c>
      <c r="AP126" s="6">
        <f t="shared" si="234"/>
        <v>0</v>
      </c>
      <c r="AQ126" s="8">
        <v>0</v>
      </c>
      <c r="AR126" s="8">
        <v>0</v>
      </c>
      <c r="AS126" s="8">
        <v>0</v>
      </c>
      <c r="AT126" s="43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51">
        <f t="shared" si="271"/>
        <v>0</v>
      </c>
      <c r="BE126" s="8">
        <v>0</v>
      </c>
      <c r="BF126" s="8">
        <v>0</v>
      </c>
      <c r="BG126" s="8">
        <v>0</v>
      </c>
      <c r="BH126" s="51">
        <f t="shared" si="272"/>
        <v>0</v>
      </c>
      <c r="BI126" s="8">
        <v>0</v>
      </c>
      <c r="BJ126" s="8">
        <v>0</v>
      </c>
      <c r="BK126" s="51">
        <f t="shared" ref="BK126:BK128" si="309">BK132</f>
        <v>0</v>
      </c>
      <c r="BL126" s="8">
        <v>0</v>
      </c>
      <c r="BM126" s="8">
        <v>0</v>
      </c>
      <c r="BN126" s="8">
        <v>0</v>
      </c>
      <c r="BO126" s="52">
        <v>0</v>
      </c>
      <c r="BP126" s="8">
        <v>0</v>
      </c>
      <c r="BQ126" s="8">
        <v>0</v>
      </c>
      <c r="BR126" s="51">
        <f t="shared" si="300"/>
        <v>0</v>
      </c>
      <c r="BS126" s="8">
        <v>0</v>
      </c>
      <c r="BT126" s="8">
        <v>0</v>
      </c>
      <c r="BU126" s="8">
        <v>0</v>
      </c>
      <c r="BV126" s="51">
        <f t="shared" si="304"/>
        <v>0</v>
      </c>
      <c r="BW126" s="21"/>
      <c r="BX126" s="21"/>
      <c r="BY126" s="39"/>
      <c r="BZ126" s="37"/>
      <c r="CA126" s="39"/>
      <c r="CB126" s="37"/>
      <c r="CC126" s="40"/>
      <c r="CD126" s="21"/>
    </row>
    <row r="127" spans="1:82" s="3" customFormat="1" ht="71.25" customHeight="1" x14ac:dyDescent="0.25">
      <c r="A127" s="66" t="s">
        <v>137</v>
      </c>
      <c r="B127" s="11" t="s">
        <v>224</v>
      </c>
      <c r="C127" s="50" t="s">
        <v>138</v>
      </c>
      <c r="D127" s="21"/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13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13">
        <v>0</v>
      </c>
      <c r="S127" s="8">
        <v>0</v>
      </c>
      <c r="T127" s="8">
        <v>0</v>
      </c>
      <c r="U127" s="51">
        <f t="shared" si="268"/>
        <v>0</v>
      </c>
      <c r="V127" s="5">
        <f t="shared" ref="V127:AL127" si="310">V128+V129+V130</f>
        <v>0</v>
      </c>
      <c r="W127" s="5">
        <f t="shared" si="310"/>
        <v>0</v>
      </c>
      <c r="X127" s="5">
        <f t="shared" si="310"/>
        <v>0</v>
      </c>
      <c r="Y127" s="52">
        <f t="shared" si="270"/>
        <v>0</v>
      </c>
      <c r="Z127" s="5">
        <f t="shared" si="310"/>
        <v>0</v>
      </c>
      <c r="AA127" s="5">
        <f t="shared" si="310"/>
        <v>0</v>
      </c>
      <c r="AB127" s="51">
        <v>0</v>
      </c>
      <c r="AC127" s="5">
        <f t="shared" si="310"/>
        <v>0</v>
      </c>
      <c r="AD127" s="5">
        <f t="shared" si="310"/>
        <v>0</v>
      </c>
      <c r="AE127" s="5">
        <f t="shared" si="310"/>
        <v>0</v>
      </c>
      <c r="AF127" s="52">
        <f t="shared" si="297"/>
        <v>0</v>
      </c>
      <c r="AG127" s="5">
        <f t="shared" si="310"/>
        <v>0</v>
      </c>
      <c r="AH127" s="5">
        <f t="shared" si="310"/>
        <v>0</v>
      </c>
      <c r="AI127" s="51">
        <v>0</v>
      </c>
      <c r="AJ127" s="5">
        <f t="shared" si="310"/>
        <v>0</v>
      </c>
      <c r="AK127" s="5">
        <f t="shared" si="310"/>
        <v>0</v>
      </c>
      <c r="AL127" s="5">
        <f t="shared" si="310"/>
        <v>0</v>
      </c>
      <c r="AM127" s="51">
        <f t="shared" si="308"/>
        <v>0</v>
      </c>
      <c r="AN127" s="8">
        <v>0</v>
      </c>
      <c r="AO127" s="8">
        <v>0</v>
      </c>
      <c r="AP127" s="6">
        <f t="shared" si="234"/>
        <v>8.5000000000000006E-2</v>
      </c>
      <c r="AQ127" s="8">
        <v>0</v>
      </c>
      <c r="AR127" s="8">
        <v>0</v>
      </c>
      <c r="AS127" s="8">
        <v>0</v>
      </c>
      <c r="AT127" s="43">
        <v>0</v>
      </c>
      <c r="AU127" s="8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8">
        <v>0</v>
      </c>
      <c r="BB127" s="8">
        <v>0</v>
      </c>
      <c r="BC127" s="8">
        <v>0</v>
      </c>
      <c r="BD127" s="51">
        <f t="shared" si="271"/>
        <v>0</v>
      </c>
      <c r="BE127" s="8">
        <v>0</v>
      </c>
      <c r="BF127" s="8">
        <v>0</v>
      </c>
      <c r="BG127" s="8">
        <v>0</v>
      </c>
      <c r="BH127" s="51">
        <f t="shared" si="272"/>
        <v>0</v>
      </c>
      <c r="BI127" s="8">
        <v>0</v>
      </c>
      <c r="BJ127" s="8">
        <v>0</v>
      </c>
      <c r="BK127" s="51">
        <f t="shared" si="309"/>
        <v>0</v>
      </c>
      <c r="BL127" s="8">
        <v>0</v>
      </c>
      <c r="BM127" s="8">
        <v>0</v>
      </c>
      <c r="BN127" s="8">
        <v>0</v>
      </c>
      <c r="BO127" s="52">
        <f t="shared" ref="BO127:BO128" si="311">BO133</f>
        <v>0</v>
      </c>
      <c r="BP127" s="8">
        <v>0</v>
      </c>
      <c r="BQ127" s="8">
        <v>0</v>
      </c>
      <c r="BR127" s="51">
        <f t="shared" si="300"/>
        <v>8.5000000000000006E-2</v>
      </c>
      <c r="BS127" s="8">
        <v>0</v>
      </c>
      <c r="BT127" s="8">
        <v>0</v>
      </c>
      <c r="BU127" s="8">
        <v>0</v>
      </c>
      <c r="BV127" s="51">
        <f t="shared" si="304"/>
        <v>0</v>
      </c>
      <c r="BW127" s="21"/>
      <c r="BX127" s="21"/>
      <c r="BY127" s="39"/>
      <c r="BZ127" s="37"/>
      <c r="CA127" s="39"/>
      <c r="CB127" s="37"/>
      <c r="CC127" s="40"/>
      <c r="CD127" s="21"/>
    </row>
    <row r="128" spans="1:82" s="3" customFormat="1" ht="94.5" hidden="1" x14ac:dyDescent="0.25">
      <c r="A128" s="66" t="s">
        <v>80</v>
      </c>
      <c r="B128" s="11" t="s">
        <v>99</v>
      </c>
      <c r="C128" s="50" t="s">
        <v>138</v>
      </c>
      <c r="D128" s="21"/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13">
        <v>0</v>
      </c>
      <c r="L128" s="8">
        <v>0</v>
      </c>
      <c r="M128" s="8">
        <v>0</v>
      </c>
      <c r="N128" s="8"/>
      <c r="O128" s="8">
        <v>0</v>
      </c>
      <c r="P128" s="8">
        <v>0</v>
      </c>
      <c r="Q128" s="8">
        <v>0</v>
      </c>
      <c r="R128" s="13"/>
      <c r="S128" s="8">
        <v>0</v>
      </c>
      <c r="T128" s="8">
        <v>0</v>
      </c>
      <c r="U128" s="51">
        <f t="shared" si="268"/>
        <v>0</v>
      </c>
      <c r="V128" s="5">
        <f t="shared" ref="V128:AL128" si="312">V129+V130+V131</f>
        <v>0</v>
      </c>
      <c r="W128" s="5">
        <f t="shared" si="312"/>
        <v>0</v>
      </c>
      <c r="X128" s="5">
        <f t="shared" si="312"/>
        <v>0</v>
      </c>
      <c r="Y128" s="52">
        <f t="shared" si="270"/>
        <v>0</v>
      </c>
      <c r="Z128" s="5">
        <f t="shared" si="312"/>
        <v>0</v>
      </c>
      <c r="AA128" s="5">
        <f t="shared" si="312"/>
        <v>0</v>
      </c>
      <c r="AB128" s="51">
        <f t="shared" ref="AB128" si="313">AB134</f>
        <v>0</v>
      </c>
      <c r="AC128" s="5">
        <f t="shared" si="312"/>
        <v>0</v>
      </c>
      <c r="AD128" s="5">
        <f t="shared" si="312"/>
        <v>0</v>
      </c>
      <c r="AE128" s="5">
        <f t="shared" si="312"/>
        <v>0</v>
      </c>
      <c r="AF128" s="52">
        <f t="shared" si="297"/>
        <v>0</v>
      </c>
      <c r="AG128" s="5">
        <f t="shared" si="312"/>
        <v>0</v>
      </c>
      <c r="AH128" s="5">
        <f t="shared" si="312"/>
        <v>0</v>
      </c>
      <c r="AI128" s="51">
        <v>0</v>
      </c>
      <c r="AJ128" s="5">
        <f t="shared" si="312"/>
        <v>0</v>
      </c>
      <c r="AK128" s="5">
        <f t="shared" si="312"/>
        <v>0</v>
      </c>
      <c r="AL128" s="5">
        <f t="shared" si="312"/>
        <v>0</v>
      </c>
      <c r="AM128" s="51">
        <f t="shared" si="308"/>
        <v>0</v>
      </c>
      <c r="AN128" s="8">
        <v>0</v>
      </c>
      <c r="AO128" s="8">
        <v>0</v>
      </c>
      <c r="AP128" s="6">
        <f t="shared" si="234"/>
        <v>0.23200000000000001</v>
      </c>
      <c r="AQ128" s="8">
        <v>0</v>
      </c>
      <c r="AR128" s="8">
        <v>0</v>
      </c>
      <c r="AS128" s="8">
        <v>0</v>
      </c>
      <c r="AT128" s="43">
        <v>0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51">
        <f t="shared" si="271"/>
        <v>0</v>
      </c>
      <c r="BE128" s="8">
        <v>0</v>
      </c>
      <c r="BF128" s="8">
        <v>0</v>
      </c>
      <c r="BG128" s="8">
        <v>0</v>
      </c>
      <c r="BH128" s="51">
        <f t="shared" si="272"/>
        <v>0</v>
      </c>
      <c r="BI128" s="8">
        <v>0</v>
      </c>
      <c r="BJ128" s="8">
        <v>0</v>
      </c>
      <c r="BK128" s="51">
        <f t="shared" si="309"/>
        <v>0</v>
      </c>
      <c r="BL128" s="8">
        <v>0</v>
      </c>
      <c r="BM128" s="8">
        <v>0</v>
      </c>
      <c r="BN128" s="8">
        <v>0</v>
      </c>
      <c r="BO128" s="52">
        <f t="shared" si="311"/>
        <v>0</v>
      </c>
      <c r="BP128" s="8">
        <v>0</v>
      </c>
      <c r="BQ128" s="8">
        <v>0</v>
      </c>
      <c r="BR128" s="51">
        <f t="shared" si="300"/>
        <v>0.23200000000000001</v>
      </c>
      <c r="BS128" s="8">
        <v>0</v>
      </c>
      <c r="BT128" s="8">
        <v>0</v>
      </c>
      <c r="BU128" s="8">
        <v>0</v>
      </c>
      <c r="BV128" s="51">
        <f t="shared" si="304"/>
        <v>0</v>
      </c>
      <c r="BW128" s="21"/>
      <c r="BX128" s="21"/>
      <c r="BY128" s="39"/>
      <c r="BZ128" s="37"/>
      <c r="CA128" s="39"/>
      <c r="CB128" s="37"/>
      <c r="CC128" s="40"/>
      <c r="CD128" s="21"/>
    </row>
    <row r="129" spans="1:82" s="3" customFormat="1" ht="21" hidden="1" customHeight="1" x14ac:dyDescent="0.25">
      <c r="A129" s="66" t="s">
        <v>225</v>
      </c>
      <c r="B129" s="11" t="s">
        <v>226</v>
      </c>
      <c r="C129" s="50" t="s">
        <v>138</v>
      </c>
      <c r="D129" s="21"/>
      <c r="E129" s="8">
        <f t="shared" ref="E129:F130" si="314">L129+S129+Z129</f>
        <v>0</v>
      </c>
      <c r="F129" s="8">
        <f t="shared" si="314"/>
        <v>0</v>
      </c>
      <c r="G129" s="8">
        <v>0</v>
      </c>
      <c r="H129" s="8">
        <f t="shared" ref="H129:H130" si="315">O129+V129+AC129</f>
        <v>0</v>
      </c>
      <c r="I129" s="8">
        <f t="shared" ref="I129:I130" si="316">P129+W129+AD129</f>
        <v>0</v>
      </c>
      <c r="J129" s="8">
        <f t="shared" ref="J129:J130" si="317">Q129+X129+AE129</f>
        <v>0</v>
      </c>
      <c r="K129" s="13">
        <v>0</v>
      </c>
      <c r="L129" s="8">
        <f t="shared" ref="L129:T140" si="318">S129+Z129+AG129</f>
        <v>0</v>
      </c>
      <c r="M129" s="8">
        <f t="shared" si="318"/>
        <v>0</v>
      </c>
      <c r="N129" s="8"/>
      <c r="O129" s="8">
        <f t="shared" si="318"/>
        <v>0</v>
      </c>
      <c r="P129" s="8">
        <f t="shared" si="318"/>
        <v>0</v>
      </c>
      <c r="Q129" s="8">
        <f t="shared" si="318"/>
        <v>0</v>
      </c>
      <c r="R129" s="13"/>
      <c r="S129" s="8">
        <f t="shared" si="318"/>
        <v>0</v>
      </c>
      <c r="T129" s="8">
        <f t="shared" si="318"/>
        <v>0</v>
      </c>
      <c r="U129" s="51">
        <f t="shared" si="268"/>
        <v>0</v>
      </c>
      <c r="V129" s="5">
        <f t="shared" ref="V129:AL129" si="319">V130+V131+V132</f>
        <v>0</v>
      </c>
      <c r="W129" s="5">
        <f t="shared" si="319"/>
        <v>0</v>
      </c>
      <c r="X129" s="5">
        <f t="shared" si="319"/>
        <v>0</v>
      </c>
      <c r="Y129" s="52">
        <f t="shared" si="270"/>
        <v>0</v>
      </c>
      <c r="Z129" s="5">
        <f t="shared" si="319"/>
        <v>0</v>
      </c>
      <c r="AA129" s="5">
        <f t="shared" si="319"/>
        <v>0</v>
      </c>
      <c r="AB129" s="51">
        <v>0</v>
      </c>
      <c r="AC129" s="5">
        <f t="shared" si="319"/>
        <v>0</v>
      </c>
      <c r="AD129" s="5">
        <f t="shared" si="319"/>
        <v>0</v>
      </c>
      <c r="AE129" s="5">
        <f t="shared" si="319"/>
        <v>0</v>
      </c>
      <c r="AF129" s="52">
        <f t="shared" si="297"/>
        <v>268</v>
      </c>
      <c r="AG129" s="5">
        <f t="shared" si="319"/>
        <v>0</v>
      </c>
      <c r="AH129" s="5">
        <f t="shared" si="319"/>
        <v>0</v>
      </c>
      <c r="AI129" s="51">
        <f t="shared" ref="AI129:AI130" si="320">AI135</f>
        <v>0</v>
      </c>
      <c r="AJ129" s="5">
        <f t="shared" si="319"/>
        <v>0</v>
      </c>
      <c r="AK129" s="5">
        <f t="shared" si="319"/>
        <v>0</v>
      </c>
      <c r="AL129" s="5">
        <f t="shared" si="319"/>
        <v>0</v>
      </c>
      <c r="AM129" s="51">
        <v>0</v>
      </c>
      <c r="AN129" s="8">
        <f t="shared" ref="AN129:AO130" si="321">AU129+BB129+BI129</f>
        <v>0</v>
      </c>
      <c r="AO129" s="8">
        <f t="shared" si="321"/>
        <v>0</v>
      </c>
      <c r="AP129" s="6">
        <f t="shared" si="234"/>
        <v>0</v>
      </c>
      <c r="AQ129" s="8">
        <f t="shared" ref="AQ129:AQ130" si="322">AX129+BE129+BL129</f>
        <v>0</v>
      </c>
      <c r="AR129" s="8">
        <v>0</v>
      </c>
      <c r="AS129" s="8">
        <f t="shared" ref="AS129:AS130" si="323">AZ129+BG129+BN129</f>
        <v>0</v>
      </c>
      <c r="AT129" s="43">
        <v>0</v>
      </c>
      <c r="AU129" s="8">
        <f t="shared" ref="AU129:BE130" si="324">BB129+BI129+BP129</f>
        <v>0</v>
      </c>
      <c r="AV129" s="8">
        <f t="shared" si="324"/>
        <v>0</v>
      </c>
      <c r="AW129" s="8">
        <v>0</v>
      </c>
      <c r="AX129" s="8">
        <f t="shared" ref="AX129:AX130" si="325">BE129+BL129+BS129</f>
        <v>0</v>
      </c>
      <c r="AY129" s="8">
        <v>0</v>
      </c>
      <c r="AZ129" s="8">
        <f t="shared" ref="AZ129:AZ130" si="326">BG129+BN129+BU129</f>
        <v>0</v>
      </c>
      <c r="BA129" s="8">
        <v>0</v>
      </c>
      <c r="BB129" s="8">
        <f t="shared" si="324"/>
        <v>0</v>
      </c>
      <c r="BC129" s="8">
        <f t="shared" si="324"/>
        <v>0</v>
      </c>
      <c r="BD129" s="51">
        <f t="shared" si="271"/>
        <v>0</v>
      </c>
      <c r="BE129" s="8">
        <f t="shared" si="324"/>
        <v>0</v>
      </c>
      <c r="BF129" s="8">
        <v>0</v>
      </c>
      <c r="BG129" s="8">
        <v>0</v>
      </c>
      <c r="BH129" s="51">
        <f t="shared" si="272"/>
        <v>0</v>
      </c>
      <c r="BI129" s="8">
        <v>0</v>
      </c>
      <c r="BJ129" s="8">
        <v>0</v>
      </c>
      <c r="BK129" s="51">
        <v>0</v>
      </c>
      <c r="BL129" s="8">
        <v>0</v>
      </c>
      <c r="BM129" s="8">
        <v>0</v>
      </c>
      <c r="BN129" s="8">
        <v>0</v>
      </c>
      <c r="BO129" s="52">
        <v>0</v>
      </c>
      <c r="BP129" s="8">
        <v>0</v>
      </c>
      <c r="BQ129" s="8">
        <v>0</v>
      </c>
      <c r="BR129" s="51">
        <v>0</v>
      </c>
      <c r="BS129" s="8">
        <v>0</v>
      </c>
      <c r="BT129" s="8">
        <v>0</v>
      </c>
      <c r="BU129" s="8">
        <v>0</v>
      </c>
      <c r="BV129" s="51">
        <v>0</v>
      </c>
      <c r="BW129" s="21"/>
      <c r="BX129" s="21"/>
      <c r="BY129" s="39"/>
      <c r="BZ129" s="37"/>
      <c r="CA129" s="39"/>
      <c r="CB129" s="37"/>
      <c r="CC129" s="40"/>
      <c r="CD129" s="21"/>
    </row>
    <row r="130" spans="1:82" s="3" customFormat="1" ht="27.75" hidden="1" customHeight="1" x14ac:dyDescent="0.25">
      <c r="A130" s="66" t="s">
        <v>227</v>
      </c>
      <c r="B130" s="11" t="s">
        <v>228</v>
      </c>
      <c r="C130" s="50" t="s">
        <v>138</v>
      </c>
      <c r="D130" s="21"/>
      <c r="E130" s="8">
        <f t="shared" si="314"/>
        <v>0</v>
      </c>
      <c r="F130" s="8">
        <f t="shared" si="314"/>
        <v>0</v>
      </c>
      <c r="G130" s="8">
        <v>0</v>
      </c>
      <c r="H130" s="8">
        <f t="shared" si="315"/>
        <v>0</v>
      </c>
      <c r="I130" s="8">
        <f t="shared" si="316"/>
        <v>0</v>
      </c>
      <c r="J130" s="8">
        <f t="shared" si="317"/>
        <v>0</v>
      </c>
      <c r="K130" s="13">
        <v>0</v>
      </c>
      <c r="L130" s="8">
        <f t="shared" si="318"/>
        <v>0</v>
      </c>
      <c r="M130" s="8">
        <f t="shared" si="318"/>
        <v>0</v>
      </c>
      <c r="N130" s="8"/>
      <c r="O130" s="8">
        <f t="shared" si="318"/>
        <v>0</v>
      </c>
      <c r="P130" s="8">
        <f t="shared" si="318"/>
        <v>0</v>
      </c>
      <c r="Q130" s="8">
        <f t="shared" si="318"/>
        <v>0</v>
      </c>
      <c r="R130" s="13"/>
      <c r="S130" s="8">
        <f t="shared" si="318"/>
        <v>0</v>
      </c>
      <c r="T130" s="8">
        <f t="shared" si="318"/>
        <v>0</v>
      </c>
      <c r="U130" s="51">
        <f t="shared" si="268"/>
        <v>0</v>
      </c>
      <c r="V130" s="5">
        <f t="shared" ref="V130:AL130" si="327">V131+V132+V133</f>
        <v>0</v>
      </c>
      <c r="W130" s="5">
        <f t="shared" si="327"/>
        <v>0</v>
      </c>
      <c r="X130" s="5">
        <f t="shared" si="327"/>
        <v>0</v>
      </c>
      <c r="Y130" s="52">
        <f t="shared" si="270"/>
        <v>0</v>
      </c>
      <c r="Z130" s="5">
        <f t="shared" si="327"/>
        <v>0</v>
      </c>
      <c r="AA130" s="5">
        <f t="shared" si="327"/>
        <v>0</v>
      </c>
      <c r="AB130" s="51">
        <f t="shared" ref="AB130:AB132" si="328">AB136</f>
        <v>0</v>
      </c>
      <c r="AC130" s="5">
        <f t="shared" si="327"/>
        <v>0</v>
      </c>
      <c r="AD130" s="5">
        <f t="shared" si="327"/>
        <v>0</v>
      </c>
      <c r="AE130" s="5">
        <f t="shared" si="327"/>
        <v>0</v>
      </c>
      <c r="AF130" s="52">
        <f t="shared" si="297"/>
        <v>163</v>
      </c>
      <c r="AG130" s="5">
        <f t="shared" si="327"/>
        <v>0</v>
      </c>
      <c r="AH130" s="5">
        <f t="shared" si="327"/>
        <v>0</v>
      </c>
      <c r="AI130" s="51">
        <f t="shared" si="320"/>
        <v>0</v>
      </c>
      <c r="AJ130" s="5">
        <f t="shared" si="327"/>
        <v>0</v>
      </c>
      <c r="AK130" s="5">
        <f t="shared" si="327"/>
        <v>0</v>
      </c>
      <c r="AL130" s="5">
        <f t="shared" si="327"/>
        <v>0</v>
      </c>
      <c r="AM130" s="51">
        <f t="shared" ref="AM130:AM134" si="329">AM136</f>
        <v>0</v>
      </c>
      <c r="AN130" s="8">
        <f t="shared" si="321"/>
        <v>0</v>
      </c>
      <c r="AO130" s="8">
        <f t="shared" si="321"/>
        <v>0</v>
      </c>
      <c r="AP130" s="6">
        <f t="shared" si="234"/>
        <v>0</v>
      </c>
      <c r="AQ130" s="8">
        <f t="shared" si="322"/>
        <v>0</v>
      </c>
      <c r="AR130" s="8">
        <v>0</v>
      </c>
      <c r="AS130" s="8">
        <f t="shared" si="323"/>
        <v>0</v>
      </c>
      <c r="AT130" s="43">
        <v>0</v>
      </c>
      <c r="AU130" s="8">
        <f t="shared" si="324"/>
        <v>0</v>
      </c>
      <c r="AV130" s="8">
        <f t="shared" si="324"/>
        <v>0</v>
      </c>
      <c r="AW130" s="8">
        <v>0</v>
      </c>
      <c r="AX130" s="8">
        <f t="shared" si="325"/>
        <v>0</v>
      </c>
      <c r="AY130" s="8">
        <v>0</v>
      </c>
      <c r="AZ130" s="8">
        <f t="shared" si="326"/>
        <v>0</v>
      </c>
      <c r="BA130" s="8">
        <v>0</v>
      </c>
      <c r="BB130" s="8">
        <f t="shared" si="324"/>
        <v>0</v>
      </c>
      <c r="BC130" s="8">
        <f t="shared" si="324"/>
        <v>0</v>
      </c>
      <c r="BD130" s="51">
        <f t="shared" si="271"/>
        <v>0</v>
      </c>
      <c r="BE130" s="8">
        <f t="shared" si="324"/>
        <v>0</v>
      </c>
      <c r="BF130" s="8">
        <v>0</v>
      </c>
      <c r="BG130" s="8">
        <v>0</v>
      </c>
      <c r="BH130" s="51">
        <f t="shared" si="272"/>
        <v>0</v>
      </c>
      <c r="BI130" s="8">
        <v>0</v>
      </c>
      <c r="BJ130" s="8">
        <v>0</v>
      </c>
      <c r="BK130" s="51">
        <v>0</v>
      </c>
      <c r="BL130" s="8">
        <v>0</v>
      </c>
      <c r="BM130" s="8">
        <v>0</v>
      </c>
      <c r="BN130" s="8">
        <v>0</v>
      </c>
      <c r="BO130" s="52">
        <v>0</v>
      </c>
      <c r="BP130" s="8">
        <v>0</v>
      </c>
      <c r="BQ130" s="8">
        <v>0</v>
      </c>
      <c r="BR130" s="51">
        <f t="shared" ref="BR130" si="330">BR136</f>
        <v>0</v>
      </c>
      <c r="BS130" s="8">
        <v>0</v>
      </c>
      <c r="BT130" s="8">
        <v>0</v>
      </c>
      <c r="BU130" s="8">
        <v>0</v>
      </c>
      <c r="BV130" s="51">
        <f t="shared" ref="BV130" si="331">BV136</f>
        <v>0</v>
      </c>
      <c r="BW130" s="21"/>
      <c r="BX130" s="21"/>
      <c r="BY130" s="39"/>
      <c r="BZ130" s="37"/>
      <c r="CA130" s="39"/>
      <c r="CB130" s="37"/>
      <c r="CC130" s="40"/>
      <c r="CD130" s="21"/>
    </row>
    <row r="131" spans="1:82" s="3" customFormat="1" ht="62.25" customHeight="1" x14ac:dyDescent="0.25">
      <c r="A131" s="66" t="s">
        <v>81</v>
      </c>
      <c r="B131" s="11" t="s">
        <v>229</v>
      </c>
      <c r="C131" s="50" t="s">
        <v>138</v>
      </c>
      <c r="D131" s="21"/>
      <c r="E131" s="8">
        <f t="shared" ref="E131:BE131" si="332">E132</f>
        <v>0</v>
      </c>
      <c r="F131" s="8">
        <f t="shared" si="332"/>
        <v>0</v>
      </c>
      <c r="G131" s="8">
        <f>G133+G134</f>
        <v>0.33500000000000002</v>
      </c>
      <c r="H131" s="8">
        <f t="shared" si="332"/>
        <v>0</v>
      </c>
      <c r="I131" s="8">
        <f t="shared" si="332"/>
        <v>0</v>
      </c>
      <c r="J131" s="8">
        <f t="shared" si="332"/>
        <v>0</v>
      </c>
      <c r="K131" s="13">
        <v>0</v>
      </c>
      <c r="L131" s="8">
        <f t="shared" si="332"/>
        <v>0</v>
      </c>
      <c r="M131" s="8">
        <f t="shared" si="332"/>
        <v>0</v>
      </c>
      <c r="N131" s="8">
        <v>0</v>
      </c>
      <c r="O131" s="8">
        <f t="shared" si="332"/>
        <v>0</v>
      </c>
      <c r="P131" s="8">
        <f t="shared" si="332"/>
        <v>0</v>
      </c>
      <c r="Q131" s="8">
        <f t="shared" si="332"/>
        <v>0</v>
      </c>
      <c r="R131" s="13">
        <v>0</v>
      </c>
      <c r="S131" s="8">
        <f t="shared" si="332"/>
        <v>0</v>
      </c>
      <c r="T131" s="8">
        <f t="shared" si="332"/>
        <v>0</v>
      </c>
      <c r="U131" s="51">
        <f t="shared" si="268"/>
        <v>0</v>
      </c>
      <c r="V131" s="5">
        <f t="shared" ref="V131:AL131" si="333">V132+V133+V134</f>
        <v>0</v>
      </c>
      <c r="W131" s="5">
        <f t="shared" si="333"/>
        <v>0</v>
      </c>
      <c r="X131" s="5">
        <f t="shared" si="333"/>
        <v>0</v>
      </c>
      <c r="Y131" s="52">
        <f t="shared" si="270"/>
        <v>0</v>
      </c>
      <c r="Z131" s="5">
        <f t="shared" si="333"/>
        <v>0</v>
      </c>
      <c r="AA131" s="5">
        <f t="shared" si="333"/>
        <v>0</v>
      </c>
      <c r="AB131" s="51">
        <f t="shared" si="328"/>
        <v>0</v>
      </c>
      <c r="AC131" s="5">
        <f t="shared" si="333"/>
        <v>0</v>
      </c>
      <c r="AD131" s="5">
        <f t="shared" si="333"/>
        <v>0</v>
      </c>
      <c r="AE131" s="5">
        <f t="shared" si="333"/>
        <v>0</v>
      </c>
      <c r="AF131" s="52">
        <f t="shared" si="297"/>
        <v>0</v>
      </c>
      <c r="AG131" s="5">
        <f t="shared" si="333"/>
        <v>0</v>
      </c>
      <c r="AH131" s="5">
        <f t="shared" si="333"/>
        <v>0</v>
      </c>
      <c r="AI131" s="51">
        <f>AI133+AI134</f>
        <v>0.33500000000000002</v>
      </c>
      <c r="AJ131" s="5">
        <f t="shared" si="333"/>
        <v>0</v>
      </c>
      <c r="AK131" s="5">
        <f t="shared" si="333"/>
        <v>0</v>
      </c>
      <c r="AL131" s="5">
        <f t="shared" si="333"/>
        <v>0</v>
      </c>
      <c r="AM131" s="52">
        <f t="shared" si="329"/>
        <v>106</v>
      </c>
      <c r="AN131" s="8">
        <f t="shared" si="332"/>
        <v>0</v>
      </c>
      <c r="AO131" s="8">
        <f t="shared" si="332"/>
        <v>0</v>
      </c>
      <c r="AP131" s="6">
        <f>AP132+AP133+AP134+AP135</f>
        <v>1.373</v>
      </c>
      <c r="AQ131" s="8">
        <f t="shared" si="332"/>
        <v>0</v>
      </c>
      <c r="AR131" s="8">
        <v>0</v>
      </c>
      <c r="AS131" s="8">
        <f t="shared" si="332"/>
        <v>0</v>
      </c>
      <c r="AT131" s="43">
        <v>0</v>
      </c>
      <c r="AU131" s="8">
        <f t="shared" si="332"/>
        <v>0</v>
      </c>
      <c r="AV131" s="8">
        <f t="shared" si="332"/>
        <v>0</v>
      </c>
      <c r="AW131" s="8">
        <v>0</v>
      </c>
      <c r="AX131" s="8">
        <f t="shared" si="332"/>
        <v>0</v>
      </c>
      <c r="AY131" s="8">
        <v>0</v>
      </c>
      <c r="AZ131" s="8">
        <f t="shared" si="332"/>
        <v>0</v>
      </c>
      <c r="BA131" s="8">
        <v>0</v>
      </c>
      <c r="BB131" s="8">
        <f t="shared" si="332"/>
        <v>0</v>
      </c>
      <c r="BC131" s="8">
        <f t="shared" si="332"/>
        <v>0</v>
      </c>
      <c r="BD131" s="51">
        <f t="shared" si="271"/>
        <v>0</v>
      </c>
      <c r="BE131" s="8">
        <f t="shared" si="332"/>
        <v>0</v>
      </c>
      <c r="BF131" s="8">
        <v>0</v>
      </c>
      <c r="BG131" s="8">
        <v>0</v>
      </c>
      <c r="BH131" s="51">
        <f t="shared" si="272"/>
        <v>0</v>
      </c>
      <c r="BI131" s="8">
        <v>0</v>
      </c>
      <c r="BJ131" s="8">
        <v>0</v>
      </c>
      <c r="BK131" s="51">
        <f>BK135</f>
        <v>0.80699999999999994</v>
      </c>
      <c r="BL131" s="8">
        <v>0</v>
      </c>
      <c r="BM131" s="8">
        <v>0</v>
      </c>
      <c r="BN131" s="8">
        <v>0</v>
      </c>
      <c r="BO131" s="52">
        <f>BO135</f>
        <v>269</v>
      </c>
      <c r="BP131" s="8">
        <v>0</v>
      </c>
      <c r="BQ131" s="8">
        <v>0</v>
      </c>
      <c r="BR131" s="51">
        <f>BR132+BR133+BR134+BR135</f>
        <v>0.56600000000000006</v>
      </c>
      <c r="BS131" s="8">
        <v>0</v>
      </c>
      <c r="BT131" s="8">
        <v>0</v>
      </c>
      <c r="BU131" s="8">
        <v>0</v>
      </c>
      <c r="BV131" s="51">
        <v>0</v>
      </c>
      <c r="BW131" s="21"/>
      <c r="BX131" s="21"/>
      <c r="BY131" s="39"/>
      <c r="BZ131" s="37"/>
      <c r="CA131" s="39"/>
      <c r="CB131" s="37"/>
      <c r="CC131" s="40"/>
      <c r="CD131" s="21"/>
    </row>
    <row r="132" spans="1:82" ht="78.75" x14ac:dyDescent="0.25">
      <c r="A132" s="71" t="s">
        <v>230</v>
      </c>
      <c r="B132" s="24" t="s">
        <v>231</v>
      </c>
      <c r="C132" s="58" t="s">
        <v>283</v>
      </c>
      <c r="D132" s="22"/>
      <c r="E132" s="16">
        <f t="shared" ref="E132:BE132" si="334">E134</f>
        <v>0</v>
      </c>
      <c r="F132" s="16">
        <f t="shared" si="334"/>
        <v>0</v>
      </c>
      <c r="G132" s="16">
        <v>0</v>
      </c>
      <c r="H132" s="16">
        <f t="shared" ref="H132:J132" si="335">H134</f>
        <v>0</v>
      </c>
      <c r="I132" s="16">
        <f t="shared" si="335"/>
        <v>0</v>
      </c>
      <c r="J132" s="16">
        <f t="shared" si="335"/>
        <v>0</v>
      </c>
      <c r="K132" s="17">
        <v>0</v>
      </c>
      <c r="L132" s="16">
        <f t="shared" si="334"/>
        <v>0</v>
      </c>
      <c r="M132" s="16">
        <f t="shared" si="334"/>
        <v>0</v>
      </c>
      <c r="N132" s="16">
        <v>0</v>
      </c>
      <c r="O132" s="16">
        <f t="shared" si="334"/>
        <v>0</v>
      </c>
      <c r="P132" s="16">
        <f t="shared" si="334"/>
        <v>0</v>
      </c>
      <c r="Q132" s="16">
        <f t="shared" si="334"/>
        <v>0</v>
      </c>
      <c r="R132" s="17">
        <v>0</v>
      </c>
      <c r="S132" s="16">
        <f t="shared" si="334"/>
        <v>0</v>
      </c>
      <c r="T132" s="16">
        <f t="shared" si="334"/>
        <v>0</v>
      </c>
      <c r="U132" s="59">
        <f t="shared" si="268"/>
        <v>0</v>
      </c>
      <c r="V132" s="15">
        <f t="shared" ref="V132:AL132" si="336">V133+V134+V135</f>
        <v>0</v>
      </c>
      <c r="W132" s="15">
        <f t="shared" si="336"/>
        <v>0</v>
      </c>
      <c r="X132" s="15">
        <f t="shared" si="336"/>
        <v>0</v>
      </c>
      <c r="Y132" s="77">
        <f t="shared" si="270"/>
        <v>0</v>
      </c>
      <c r="Z132" s="15">
        <f t="shared" si="336"/>
        <v>0</v>
      </c>
      <c r="AA132" s="15">
        <f t="shared" si="336"/>
        <v>0</v>
      </c>
      <c r="AB132" s="59">
        <f t="shared" si="328"/>
        <v>0</v>
      </c>
      <c r="AC132" s="15">
        <f t="shared" si="336"/>
        <v>0</v>
      </c>
      <c r="AD132" s="15">
        <f t="shared" si="336"/>
        <v>0</v>
      </c>
      <c r="AE132" s="15">
        <f t="shared" si="336"/>
        <v>0</v>
      </c>
      <c r="AF132" s="52">
        <f t="shared" si="297"/>
        <v>105</v>
      </c>
      <c r="AG132" s="15">
        <f t="shared" si="336"/>
        <v>0</v>
      </c>
      <c r="AH132" s="15">
        <f t="shared" si="336"/>
        <v>0</v>
      </c>
      <c r="AI132" s="59">
        <f t="shared" ref="AI132" si="337">AI138</f>
        <v>0</v>
      </c>
      <c r="AJ132" s="15">
        <f t="shared" si="336"/>
        <v>0</v>
      </c>
      <c r="AK132" s="15">
        <f t="shared" si="336"/>
        <v>0</v>
      </c>
      <c r="AL132" s="15">
        <f t="shared" si="336"/>
        <v>0</v>
      </c>
      <c r="AM132" s="59">
        <f t="shared" si="329"/>
        <v>0</v>
      </c>
      <c r="AN132" s="16">
        <f t="shared" si="334"/>
        <v>0</v>
      </c>
      <c r="AO132" s="16">
        <f t="shared" si="334"/>
        <v>0</v>
      </c>
      <c r="AP132" s="6">
        <f t="shared" si="234"/>
        <v>0</v>
      </c>
      <c r="AQ132" s="16">
        <f t="shared" si="334"/>
        <v>0</v>
      </c>
      <c r="AR132" s="16">
        <v>0</v>
      </c>
      <c r="AS132" s="16">
        <f t="shared" si="334"/>
        <v>0</v>
      </c>
      <c r="AT132" s="44">
        <v>0</v>
      </c>
      <c r="AU132" s="16">
        <f t="shared" si="334"/>
        <v>0</v>
      </c>
      <c r="AV132" s="16">
        <f t="shared" si="334"/>
        <v>0</v>
      </c>
      <c r="AW132" s="16">
        <v>0</v>
      </c>
      <c r="AX132" s="16">
        <f t="shared" ref="AX132" si="338">AX134</f>
        <v>0</v>
      </c>
      <c r="AY132" s="16">
        <v>0</v>
      </c>
      <c r="AZ132" s="16">
        <f t="shared" ref="AZ132" si="339">AZ134</f>
        <v>0</v>
      </c>
      <c r="BA132" s="16">
        <v>0</v>
      </c>
      <c r="BB132" s="16">
        <f t="shared" si="334"/>
        <v>0</v>
      </c>
      <c r="BC132" s="16">
        <f t="shared" si="334"/>
        <v>0</v>
      </c>
      <c r="BD132" s="59">
        <f t="shared" si="271"/>
        <v>0</v>
      </c>
      <c r="BE132" s="16">
        <f t="shared" si="334"/>
        <v>0</v>
      </c>
      <c r="BF132" s="16">
        <v>0</v>
      </c>
      <c r="BG132" s="16">
        <v>0</v>
      </c>
      <c r="BH132" s="59">
        <f t="shared" si="272"/>
        <v>0</v>
      </c>
      <c r="BI132" s="16">
        <v>0</v>
      </c>
      <c r="BJ132" s="16">
        <v>0</v>
      </c>
      <c r="BK132" s="59">
        <v>0</v>
      </c>
      <c r="BL132" s="16">
        <v>0</v>
      </c>
      <c r="BM132" s="16">
        <v>0</v>
      </c>
      <c r="BN132" s="16">
        <v>0</v>
      </c>
      <c r="BO132" s="52">
        <v>0</v>
      </c>
      <c r="BP132" s="16">
        <v>0</v>
      </c>
      <c r="BQ132" s="16">
        <v>0</v>
      </c>
      <c r="BR132" s="59">
        <f>BR138</f>
        <v>0</v>
      </c>
      <c r="BS132" s="16">
        <v>0</v>
      </c>
      <c r="BT132" s="16">
        <v>0</v>
      </c>
      <c r="BU132" s="16">
        <v>0</v>
      </c>
      <c r="BV132" s="59">
        <f t="shared" ref="BV132:BV134" si="340">BV138</f>
        <v>0</v>
      </c>
      <c r="BW132" s="22"/>
      <c r="BX132" s="22"/>
      <c r="BY132" s="45"/>
      <c r="BZ132" s="35"/>
      <c r="CA132" s="45"/>
      <c r="CB132" s="35"/>
      <c r="CC132" s="46"/>
      <c r="CD132" s="22"/>
    </row>
    <row r="133" spans="1:82" ht="94.5" x14ac:dyDescent="0.25">
      <c r="A133" s="72" t="s">
        <v>232</v>
      </c>
      <c r="B133" s="25" t="s">
        <v>233</v>
      </c>
      <c r="C133" s="58" t="s">
        <v>284</v>
      </c>
      <c r="D133" s="22"/>
      <c r="E133" s="16">
        <v>0</v>
      </c>
      <c r="F133" s="16">
        <v>0</v>
      </c>
      <c r="G133" s="86">
        <v>0.08</v>
      </c>
      <c r="H133" s="16">
        <v>0</v>
      </c>
      <c r="I133" s="16">
        <v>0</v>
      </c>
      <c r="J133" s="16">
        <v>0</v>
      </c>
      <c r="K133" s="17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7">
        <v>0</v>
      </c>
      <c r="S133" s="16">
        <v>0</v>
      </c>
      <c r="T133" s="16">
        <v>0</v>
      </c>
      <c r="U133" s="59">
        <f t="shared" si="268"/>
        <v>0</v>
      </c>
      <c r="V133" s="15">
        <f t="shared" ref="V133:AL133" si="341">V134+V135+V136</f>
        <v>0</v>
      </c>
      <c r="W133" s="15">
        <f t="shared" si="341"/>
        <v>0</v>
      </c>
      <c r="X133" s="15">
        <f t="shared" si="341"/>
        <v>0</v>
      </c>
      <c r="Y133" s="77">
        <f t="shared" si="270"/>
        <v>0</v>
      </c>
      <c r="Z133" s="15">
        <f t="shared" si="341"/>
        <v>0</v>
      </c>
      <c r="AA133" s="15">
        <f t="shared" si="341"/>
        <v>0</v>
      </c>
      <c r="AB133" s="59">
        <v>0</v>
      </c>
      <c r="AC133" s="15">
        <f t="shared" si="341"/>
        <v>0</v>
      </c>
      <c r="AD133" s="15">
        <f t="shared" si="341"/>
        <v>0</v>
      </c>
      <c r="AE133" s="15">
        <f t="shared" si="341"/>
        <v>0</v>
      </c>
      <c r="AF133" s="52">
        <f t="shared" si="297"/>
        <v>0</v>
      </c>
      <c r="AG133" s="15">
        <f t="shared" si="341"/>
        <v>0</v>
      </c>
      <c r="AH133" s="15">
        <f t="shared" si="341"/>
        <v>0</v>
      </c>
      <c r="AI133" s="86">
        <v>0.08</v>
      </c>
      <c r="AJ133" s="15">
        <f t="shared" si="341"/>
        <v>0</v>
      </c>
      <c r="AK133" s="15">
        <f t="shared" si="341"/>
        <v>0</v>
      </c>
      <c r="AL133" s="15">
        <f t="shared" si="341"/>
        <v>0</v>
      </c>
      <c r="AM133" s="59">
        <f t="shared" si="329"/>
        <v>0</v>
      </c>
      <c r="AN133" s="16">
        <v>0</v>
      </c>
      <c r="AO133" s="16">
        <v>0</v>
      </c>
      <c r="AP133" s="6">
        <v>8.5000000000000006E-2</v>
      </c>
      <c r="AQ133" s="16">
        <v>0</v>
      </c>
      <c r="AR133" s="16">
        <v>0</v>
      </c>
      <c r="AS133" s="16">
        <v>0</v>
      </c>
      <c r="AT133" s="44">
        <v>0</v>
      </c>
      <c r="AU133" s="16">
        <v>0</v>
      </c>
      <c r="AV133" s="16">
        <v>0</v>
      </c>
      <c r="AW133" s="16">
        <v>0</v>
      </c>
      <c r="AX133" s="16">
        <v>0</v>
      </c>
      <c r="AY133" s="16">
        <v>0</v>
      </c>
      <c r="AZ133" s="16">
        <v>0</v>
      </c>
      <c r="BA133" s="16">
        <v>0</v>
      </c>
      <c r="BB133" s="16">
        <v>0</v>
      </c>
      <c r="BC133" s="16">
        <v>0</v>
      </c>
      <c r="BD133" s="59">
        <f t="shared" si="271"/>
        <v>0</v>
      </c>
      <c r="BE133" s="16">
        <v>0</v>
      </c>
      <c r="BF133" s="16">
        <v>0</v>
      </c>
      <c r="BG133" s="16">
        <v>0</v>
      </c>
      <c r="BH133" s="59">
        <f t="shared" si="272"/>
        <v>0</v>
      </c>
      <c r="BI133" s="16">
        <v>0</v>
      </c>
      <c r="BJ133" s="16">
        <v>0</v>
      </c>
      <c r="BK133" s="59">
        <f t="shared" ref="BK133:BK134" si="342">BK139</f>
        <v>0</v>
      </c>
      <c r="BL133" s="16">
        <v>0</v>
      </c>
      <c r="BM133" s="16">
        <v>0</v>
      </c>
      <c r="BN133" s="16">
        <v>0</v>
      </c>
      <c r="BO133" s="52">
        <f t="shared" ref="BO133:BO134" si="343">BO139</f>
        <v>0</v>
      </c>
      <c r="BP133" s="16">
        <v>0</v>
      </c>
      <c r="BQ133" s="16">
        <v>0</v>
      </c>
      <c r="BR133" s="59">
        <v>8.5000000000000006E-2</v>
      </c>
      <c r="BS133" s="16">
        <v>0</v>
      </c>
      <c r="BT133" s="16">
        <v>0</v>
      </c>
      <c r="BU133" s="16">
        <v>0</v>
      </c>
      <c r="BV133" s="59">
        <f t="shared" si="340"/>
        <v>0</v>
      </c>
      <c r="BW133" s="22"/>
      <c r="BX133" s="22"/>
      <c r="BY133" s="45"/>
      <c r="BZ133" s="35"/>
      <c r="CA133" s="45"/>
      <c r="CB133" s="35"/>
      <c r="CC133" s="46"/>
      <c r="CD133" s="22"/>
    </row>
    <row r="134" spans="1:82" ht="63" x14ac:dyDescent="0.25">
      <c r="A134" s="71" t="s">
        <v>234</v>
      </c>
      <c r="B134" s="25" t="s">
        <v>235</v>
      </c>
      <c r="C134" s="58" t="s">
        <v>285</v>
      </c>
      <c r="D134" s="22"/>
      <c r="E134" s="16">
        <v>0</v>
      </c>
      <c r="F134" s="16">
        <v>0</v>
      </c>
      <c r="G134" s="86">
        <v>0.255</v>
      </c>
      <c r="H134" s="16">
        <v>0</v>
      </c>
      <c r="I134" s="16">
        <v>0</v>
      </c>
      <c r="J134" s="16">
        <v>0</v>
      </c>
      <c r="K134" s="17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7">
        <v>0</v>
      </c>
      <c r="S134" s="16">
        <v>0</v>
      </c>
      <c r="T134" s="16">
        <v>0</v>
      </c>
      <c r="U134" s="59">
        <f t="shared" si="268"/>
        <v>0</v>
      </c>
      <c r="V134" s="15">
        <f t="shared" ref="V134:AL134" si="344">V135+V136+V137</f>
        <v>0</v>
      </c>
      <c r="W134" s="15">
        <f t="shared" si="344"/>
        <v>0</v>
      </c>
      <c r="X134" s="15">
        <f t="shared" si="344"/>
        <v>0</v>
      </c>
      <c r="Y134" s="77">
        <f t="shared" si="270"/>
        <v>0</v>
      </c>
      <c r="Z134" s="15">
        <f t="shared" si="344"/>
        <v>0</v>
      </c>
      <c r="AA134" s="15">
        <f t="shared" si="344"/>
        <v>0</v>
      </c>
      <c r="AB134" s="59">
        <f t="shared" ref="AB134" si="345">AB140</f>
        <v>0</v>
      </c>
      <c r="AC134" s="15">
        <f t="shared" si="344"/>
        <v>0</v>
      </c>
      <c r="AD134" s="15">
        <f t="shared" si="344"/>
        <v>0</v>
      </c>
      <c r="AE134" s="15">
        <f t="shared" si="344"/>
        <v>0</v>
      </c>
      <c r="AF134" s="52">
        <f t="shared" si="297"/>
        <v>0</v>
      </c>
      <c r="AG134" s="15">
        <f t="shared" si="344"/>
        <v>0</v>
      </c>
      <c r="AH134" s="15">
        <f t="shared" si="344"/>
        <v>0</v>
      </c>
      <c r="AI134" s="86">
        <v>0.255</v>
      </c>
      <c r="AJ134" s="15">
        <f t="shared" si="344"/>
        <v>0</v>
      </c>
      <c r="AK134" s="15">
        <f t="shared" si="344"/>
        <v>0</v>
      </c>
      <c r="AL134" s="15">
        <f t="shared" si="344"/>
        <v>0</v>
      </c>
      <c r="AM134" s="59">
        <f t="shared" si="329"/>
        <v>0</v>
      </c>
      <c r="AN134" s="16">
        <v>0</v>
      </c>
      <c r="AO134" s="16">
        <v>0</v>
      </c>
      <c r="AP134" s="6">
        <v>0.23200000000000001</v>
      </c>
      <c r="AQ134" s="16">
        <v>0</v>
      </c>
      <c r="AR134" s="16">
        <v>0</v>
      </c>
      <c r="AS134" s="16">
        <v>0</v>
      </c>
      <c r="AT134" s="44">
        <v>0</v>
      </c>
      <c r="AU134" s="16">
        <v>0</v>
      </c>
      <c r="AV134" s="16">
        <v>0</v>
      </c>
      <c r="AW134" s="16">
        <v>0</v>
      </c>
      <c r="AX134" s="16">
        <v>0</v>
      </c>
      <c r="AY134" s="16">
        <v>0</v>
      </c>
      <c r="AZ134" s="16">
        <v>0</v>
      </c>
      <c r="BA134" s="16">
        <v>0</v>
      </c>
      <c r="BB134" s="16">
        <v>0</v>
      </c>
      <c r="BC134" s="16">
        <v>0</v>
      </c>
      <c r="BD134" s="59">
        <f t="shared" si="271"/>
        <v>0</v>
      </c>
      <c r="BE134" s="16">
        <v>0</v>
      </c>
      <c r="BF134" s="16">
        <v>0</v>
      </c>
      <c r="BG134" s="16">
        <v>0</v>
      </c>
      <c r="BH134" s="59">
        <f t="shared" si="272"/>
        <v>0</v>
      </c>
      <c r="BI134" s="16">
        <v>0</v>
      </c>
      <c r="BJ134" s="16">
        <v>0</v>
      </c>
      <c r="BK134" s="59">
        <f t="shared" si="342"/>
        <v>0</v>
      </c>
      <c r="BL134" s="16">
        <v>0</v>
      </c>
      <c r="BM134" s="16">
        <v>0</v>
      </c>
      <c r="BN134" s="16">
        <v>0</v>
      </c>
      <c r="BO134" s="52">
        <f t="shared" si="343"/>
        <v>0</v>
      </c>
      <c r="BP134" s="16">
        <v>0</v>
      </c>
      <c r="BQ134" s="16">
        <v>0</v>
      </c>
      <c r="BR134" s="59">
        <v>0.23200000000000001</v>
      </c>
      <c r="BS134" s="16">
        <v>0</v>
      </c>
      <c r="BT134" s="16">
        <v>0</v>
      </c>
      <c r="BU134" s="16">
        <v>0</v>
      </c>
      <c r="BV134" s="59">
        <f t="shared" si="340"/>
        <v>0</v>
      </c>
      <c r="BW134" s="22"/>
      <c r="BX134" s="22"/>
      <c r="BY134" s="45"/>
      <c r="BZ134" s="35"/>
      <c r="CA134" s="45"/>
      <c r="CB134" s="35"/>
      <c r="CC134" s="46"/>
      <c r="CD134" s="22"/>
    </row>
    <row r="135" spans="1:82" s="3" customFormat="1" ht="47.25" x14ac:dyDescent="0.25">
      <c r="A135" s="73" t="s">
        <v>139</v>
      </c>
      <c r="B135" s="61" t="s">
        <v>97</v>
      </c>
      <c r="C135" s="50" t="s">
        <v>138</v>
      </c>
      <c r="D135" s="21"/>
      <c r="E135" s="8">
        <f t="shared" ref="E135:F140" si="346">L135+S135+Z135</f>
        <v>0</v>
      </c>
      <c r="F135" s="8">
        <f t="shared" si="346"/>
        <v>0</v>
      </c>
      <c r="G135" s="8">
        <v>0</v>
      </c>
      <c r="H135" s="8">
        <f t="shared" ref="H135:H140" si="347">O135+V135+AC135</f>
        <v>0</v>
      </c>
      <c r="I135" s="8">
        <f t="shared" ref="I135:I140" si="348">P135+W135+AD135</f>
        <v>0</v>
      </c>
      <c r="J135" s="8">
        <f t="shared" ref="J135:J140" si="349">Q135+X135+AE135</f>
        <v>0</v>
      </c>
      <c r="K135" s="13">
        <f>K136+K137+K138</f>
        <v>374</v>
      </c>
      <c r="L135" s="8">
        <f t="shared" si="318"/>
        <v>0</v>
      </c>
      <c r="M135" s="8">
        <f t="shared" si="318"/>
        <v>0</v>
      </c>
      <c r="N135" s="8">
        <v>0</v>
      </c>
      <c r="O135" s="8">
        <f t="shared" ref="O135:T140" si="350">V135+AC135+AJ135</f>
        <v>0</v>
      </c>
      <c r="P135" s="8">
        <f t="shared" si="350"/>
        <v>0</v>
      </c>
      <c r="Q135" s="8">
        <f t="shared" si="350"/>
        <v>0</v>
      </c>
      <c r="R135" s="13">
        <v>0</v>
      </c>
      <c r="S135" s="8">
        <f t="shared" si="350"/>
        <v>0</v>
      </c>
      <c r="T135" s="8">
        <f t="shared" si="350"/>
        <v>0</v>
      </c>
      <c r="U135" s="51">
        <f t="shared" si="268"/>
        <v>0</v>
      </c>
      <c r="V135" s="5">
        <f t="shared" ref="V135:AL135" si="351">V136+V137+V138</f>
        <v>0</v>
      </c>
      <c r="W135" s="5">
        <f t="shared" si="351"/>
        <v>0</v>
      </c>
      <c r="X135" s="5">
        <f t="shared" si="351"/>
        <v>0</v>
      </c>
      <c r="Y135" s="52">
        <f t="shared" si="270"/>
        <v>0</v>
      </c>
      <c r="Z135" s="5">
        <f t="shared" si="351"/>
        <v>0</v>
      </c>
      <c r="AA135" s="5">
        <f t="shared" si="351"/>
        <v>0</v>
      </c>
      <c r="AB135" s="51">
        <v>0</v>
      </c>
      <c r="AC135" s="5">
        <f t="shared" si="351"/>
        <v>0</v>
      </c>
      <c r="AD135" s="5">
        <f t="shared" si="351"/>
        <v>0</v>
      </c>
      <c r="AE135" s="5">
        <f t="shared" si="351"/>
        <v>0</v>
      </c>
      <c r="AF135" s="52">
        <f>AF136+AF138</f>
        <v>268</v>
      </c>
      <c r="AG135" s="5">
        <f t="shared" si="351"/>
        <v>0</v>
      </c>
      <c r="AH135" s="5">
        <f t="shared" si="351"/>
        <v>0</v>
      </c>
      <c r="AI135" s="51">
        <f t="shared" ref="AI135" si="352">AI141</f>
        <v>0</v>
      </c>
      <c r="AJ135" s="5">
        <f t="shared" si="351"/>
        <v>0</v>
      </c>
      <c r="AK135" s="5">
        <f t="shared" si="351"/>
        <v>0</v>
      </c>
      <c r="AL135" s="5">
        <f t="shared" si="351"/>
        <v>0</v>
      </c>
      <c r="AM135" s="52">
        <f>AM137</f>
        <v>106</v>
      </c>
      <c r="AN135" s="8">
        <f t="shared" ref="AN135:AO140" si="353">AU135+BB135+BI135</f>
        <v>0</v>
      </c>
      <c r="AO135" s="8">
        <f t="shared" si="353"/>
        <v>0</v>
      </c>
      <c r="AP135" s="6">
        <f t="shared" si="234"/>
        <v>1.056</v>
      </c>
      <c r="AQ135" s="8">
        <v>0</v>
      </c>
      <c r="AR135" s="8">
        <v>0</v>
      </c>
      <c r="AS135" s="8">
        <v>0</v>
      </c>
      <c r="AT135" s="13">
        <f>AT136+AT137+AT138</f>
        <v>368</v>
      </c>
      <c r="AU135" s="8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8">
        <v>0</v>
      </c>
      <c r="BB135" s="8">
        <v>0</v>
      </c>
      <c r="BC135" s="8">
        <v>0</v>
      </c>
      <c r="BD135" s="51">
        <f t="shared" si="271"/>
        <v>0</v>
      </c>
      <c r="BE135" s="8">
        <v>0</v>
      </c>
      <c r="BF135" s="8">
        <v>0</v>
      </c>
      <c r="BG135" s="8">
        <v>0</v>
      </c>
      <c r="BH135" s="51">
        <f t="shared" si="272"/>
        <v>0</v>
      </c>
      <c r="BI135" s="8">
        <v>0</v>
      </c>
      <c r="BJ135" s="8">
        <v>0</v>
      </c>
      <c r="BK135" s="51">
        <f>BK136+BK138</f>
        <v>0.80699999999999994</v>
      </c>
      <c r="BL135" s="8">
        <v>0</v>
      </c>
      <c r="BM135" s="8">
        <v>0</v>
      </c>
      <c r="BN135" s="8">
        <v>0</v>
      </c>
      <c r="BO135" s="52">
        <f>BO136+BO138</f>
        <v>269</v>
      </c>
      <c r="BP135" s="8">
        <v>0</v>
      </c>
      <c r="BQ135" s="8">
        <v>0</v>
      </c>
      <c r="BR135" s="51">
        <f>BR137</f>
        <v>0.249</v>
      </c>
      <c r="BS135" s="8">
        <v>0</v>
      </c>
      <c r="BT135" s="8">
        <v>0</v>
      </c>
      <c r="BU135" s="8">
        <v>0</v>
      </c>
      <c r="BV135" s="52">
        <f>BV137</f>
        <v>99</v>
      </c>
      <c r="BW135" s="21"/>
      <c r="BX135" s="21"/>
      <c r="BY135" s="39"/>
      <c r="BZ135" s="37"/>
      <c r="CA135" s="39"/>
      <c r="CB135" s="37"/>
      <c r="CC135" s="40"/>
      <c r="CD135" s="21"/>
    </row>
    <row r="136" spans="1:82" ht="31.5" x14ac:dyDescent="0.25">
      <c r="A136" s="74" t="s">
        <v>141</v>
      </c>
      <c r="B136" s="25" t="s">
        <v>236</v>
      </c>
      <c r="C136" s="58" t="s">
        <v>286</v>
      </c>
      <c r="D136" s="22"/>
      <c r="E136" s="16">
        <f t="shared" si="346"/>
        <v>0</v>
      </c>
      <c r="F136" s="16">
        <f t="shared" si="346"/>
        <v>0</v>
      </c>
      <c r="G136" s="16">
        <v>0</v>
      </c>
      <c r="H136" s="16">
        <f t="shared" si="347"/>
        <v>0</v>
      </c>
      <c r="I136" s="16">
        <f t="shared" si="348"/>
        <v>0</v>
      </c>
      <c r="J136" s="16">
        <f t="shared" si="349"/>
        <v>0</v>
      </c>
      <c r="K136" s="81">
        <v>163</v>
      </c>
      <c r="L136" s="16">
        <f t="shared" si="318"/>
        <v>0</v>
      </c>
      <c r="M136" s="16">
        <f t="shared" si="318"/>
        <v>0</v>
      </c>
      <c r="N136" s="16">
        <v>0</v>
      </c>
      <c r="O136" s="16">
        <f t="shared" si="350"/>
        <v>0</v>
      </c>
      <c r="P136" s="16">
        <f t="shared" si="350"/>
        <v>0</v>
      </c>
      <c r="Q136" s="16">
        <f t="shared" si="350"/>
        <v>0</v>
      </c>
      <c r="R136" s="17">
        <v>0</v>
      </c>
      <c r="S136" s="16">
        <f t="shared" si="350"/>
        <v>0</v>
      </c>
      <c r="T136" s="16">
        <f t="shared" si="350"/>
        <v>0</v>
      </c>
      <c r="U136" s="59">
        <f t="shared" si="268"/>
        <v>0</v>
      </c>
      <c r="V136" s="15">
        <f t="shared" ref="V136:AL136" si="354">V137+V138+V139</f>
        <v>0</v>
      </c>
      <c r="W136" s="15">
        <f t="shared" si="354"/>
        <v>0</v>
      </c>
      <c r="X136" s="15">
        <f t="shared" si="354"/>
        <v>0</v>
      </c>
      <c r="Y136" s="77">
        <f t="shared" si="270"/>
        <v>0</v>
      </c>
      <c r="Z136" s="15">
        <f t="shared" si="354"/>
        <v>0</v>
      </c>
      <c r="AA136" s="15">
        <f t="shared" si="354"/>
        <v>0</v>
      </c>
      <c r="AB136" s="59">
        <f t="shared" ref="AB136" si="355">AB142</f>
        <v>0</v>
      </c>
      <c r="AC136" s="15">
        <f t="shared" si="354"/>
        <v>0</v>
      </c>
      <c r="AD136" s="15">
        <f t="shared" si="354"/>
        <v>0</v>
      </c>
      <c r="AE136" s="15">
        <f t="shared" si="354"/>
        <v>0</v>
      </c>
      <c r="AF136" s="81">
        <v>163</v>
      </c>
      <c r="AG136" s="15">
        <f t="shared" si="354"/>
        <v>0</v>
      </c>
      <c r="AH136" s="15">
        <f t="shared" si="354"/>
        <v>0</v>
      </c>
      <c r="AI136" s="86">
        <v>0</v>
      </c>
      <c r="AJ136" s="15">
        <f t="shared" si="354"/>
        <v>0</v>
      </c>
      <c r="AK136" s="15">
        <f t="shared" si="354"/>
        <v>0</v>
      </c>
      <c r="AL136" s="15">
        <f t="shared" si="354"/>
        <v>0</v>
      </c>
      <c r="AM136" s="81">
        <v>0</v>
      </c>
      <c r="AN136" s="16">
        <f t="shared" si="353"/>
        <v>0</v>
      </c>
      <c r="AO136" s="16">
        <f t="shared" si="353"/>
        <v>0</v>
      </c>
      <c r="AP136" s="6">
        <f t="shared" si="234"/>
        <v>0.48599999999999999</v>
      </c>
      <c r="AQ136" s="16">
        <v>0</v>
      </c>
      <c r="AR136" s="16">
        <v>0</v>
      </c>
      <c r="AS136" s="16">
        <v>0</v>
      </c>
      <c r="AT136" s="17">
        <f t="shared" ref="AT136:AT138" si="356">BA136+BH136+BO136+BV136</f>
        <v>162</v>
      </c>
      <c r="AU136" s="16">
        <v>0</v>
      </c>
      <c r="AV136" s="16">
        <v>0</v>
      </c>
      <c r="AW136" s="16">
        <v>0</v>
      </c>
      <c r="AX136" s="16">
        <v>0</v>
      </c>
      <c r="AY136" s="16">
        <v>0</v>
      </c>
      <c r="AZ136" s="16">
        <v>0</v>
      </c>
      <c r="BA136" s="16">
        <v>0</v>
      </c>
      <c r="BB136" s="16">
        <v>0</v>
      </c>
      <c r="BC136" s="16">
        <v>0</v>
      </c>
      <c r="BD136" s="59">
        <f t="shared" si="271"/>
        <v>0</v>
      </c>
      <c r="BE136" s="16">
        <v>0</v>
      </c>
      <c r="BF136" s="16">
        <v>0</v>
      </c>
      <c r="BG136" s="16">
        <v>0</v>
      </c>
      <c r="BH136" s="59">
        <f t="shared" si="272"/>
        <v>0</v>
      </c>
      <c r="BI136" s="16">
        <v>0</v>
      </c>
      <c r="BJ136" s="16">
        <v>0</v>
      </c>
      <c r="BK136" s="59">
        <v>0.48599999999999999</v>
      </c>
      <c r="BL136" s="16">
        <v>0</v>
      </c>
      <c r="BM136" s="16">
        <v>0</v>
      </c>
      <c r="BN136" s="16">
        <v>0</v>
      </c>
      <c r="BO136" s="52">
        <v>162</v>
      </c>
      <c r="BP136" s="16">
        <v>0</v>
      </c>
      <c r="BQ136" s="16">
        <v>0</v>
      </c>
      <c r="BR136" s="59">
        <f t="shared" ref="BR136" si="357">BR142</f>
        <v>0</v>
      </c>
      <c r="BS136" s="16">
        <v>0</v>
      </c>
      <c r="BT136" s="16">
        <v>0</v>
      </c>
      <c r="BU136" s="16">
        <v>0</v>
      </c>
      <c r="BV136" s="59">
        <f t="shared" ref="BV136" si="358">BV142</f>
        <v>0</v>
      </c>
      <c r="BW136" s="22"/>
      <c r="BX136" s="22"/>
      <c r="BY136" s="45"/>
      <c r="BZ136" s="35"/>
      <c r="CA136" s="45"/>
      <c r="CB136" s="35"/>
      <c r="CC136" s="46"/>
      <c r="CD136" s="22"/>
    </row>
    <row r="137" spans="1:82" ht="31.5" x14ac:dyDescent="0.25">
      <c r="A137" s="74" t="s">
        <v>142</v>
      </c>
      <c r="B137" s="25" t="s">
        <v>237</v>
      </c>
      <c r="C137" s="58" t="s">
        <v>287</v>
      </c>
      <c r="D137" s="22"/>
      <c r="E137" s="16">
        <f t="shared" si="346"/>
        <v>0</v>
      </c>
      <c r="F137" s="16">
        <f t="shared" si="346"/>
        <v>0</v>
      </c>
      <c r="G137" s="16">
        <v>0</v>
      </c>
      <c r="H137" s="16">
        <f t="shared" si="347"/>
        <v>0</v>
      </c>
      <c r="I137" s="16">
        <f t="shared" si="348"/>
        <v>0</v>
      </c>
      <c r="J137" s="16">
        <f t="shared" si="349"/>
        <v>0</v>
      </c>
      <c r="K137" s="81">
        <v>106</v>
      </c>
      <c r="L137" s="16">
        <f t="shared" si="318"/>
        <v>0</v>
      </c>
      <c r="M137" s="16">
        <f t="shared" si="318"/>
        <v>0</v>
      </c>
      <c r="N137" s="16">
        <v>0</v>
      </c>
      <c r="O137" s="16">
        <f t="shared" si="350"/>
        <v>0</v>
      </c>
      <c r="P137" s="16">
        <f t="shared" si="350"/>
        <v>0</v>
      </c>
      <c r="Q137" s="16">
        <f t="shared" si="350"/>
        <v>0</v>
      </c>
      <c r="R137" s="17">
        <v>0</v>
      </c>
      <c r="S137" s="16">
        <f t="shared" si="350"/>
        <v>0</v>
      </c>
      <c r="T137" s="16">
        <f t="shared" si="350"/>
        <v>0</v>
      </c>
      <c r="U137" s="59">
        <f t="shared" si="268"/>
        <v>0</v>
      </c>
      <c r="V137" s="15">
        <f t="shared" ref="V137:AL137" si="359">V138+V139+V140</f>
        <v>0</v>
      </c>
      <c r="W137" s="15">
        <f t="shared" si="359"/>
        <v>0</v>
      </c>
      <c r="X137" s="15">
        <f t="shared" si="359"/>
        <v>0</v>
      </c>
      <c r="Y137" s="77">
        <f t="shared" si="270"/>
        <v>0</v>
      </c>
      <c r="Z137" s="15">
        <f t="shared" si="359"/>
        <v>0</v>
      </c>
      <c r="AA137" s="15">
        <f t="shared" si="359"/>
        <v>0</v>
      </c>
      <c r="AB137" s="59">
        <v>0</v>
      </c>
      <c r="AC137" s="15">
        <f t="shared" si="359"/>
        <v>0</v>
      </c>
      <c r="AD137" s="15">
        <f t="shared" si="359"/>
        <v>0</v>
      </c>
      <c r="AE137" s="15">
        <f t="shared" si="359"/>
        <v>0</v>
      </c>
      <c r="AF137" s="81">
        <v>0</v>
      </c>
      <c r="AG137" s="15">
        <f t="shared" si="359"/>
        <v>0</v>
      </c>
      <c r="AH137" s="15">
        <f t="shared" si="359"/>
        <v>0</v>
      </c>
      <c r="AI137" s="86">
        <v>0</v>
      </c>
      <c r="AJ137" s="15">
        <f t="shared" si="359"/>
        <v>0</v>
      </c>
      <c r="AK137" s="15">
        <f t="shared" si="359"/>
        <v>0</v>
      </c>
      <c r="AL137" s="15">
        <f t="shared" si="359"/>
        <v>0</v>
      </c>
      <c r="AM137" s="81">
        <v>106</v>
      </c>
      <c r="AN137" s="16">
        <f t="shared" si="353"/>
        <v>0</v>
      </c>
      <c r="AO137" s="16">
        <f t="shared" si="353"/>
        <v>0</v>
      </c>
      <c r="AP137" s="6">
        <f t="shared" si="234"/>
        <v>0.249</v>
      </c>
      <c r="AQ137" s="16">
        <v>0</v>
      </c>
      <c r="AR137" s="16">
        <v>0</v>
      </c>
      <c r="AS137" s="16">
        <v>0</v>
      </c>
      <c r="AT137" s="17">
        <f t="shared" si="356"/>
        <v>99</v>
      </c>
      <c r="AU137" s="16">
        <v>0</v>
      </c>
      <c r="AV137" s="16">
        <v>0</v>
      </c>
      <c r="AW137" s="16">
        <v>0</v>
      </c>
      <c r="AX137" s="16">
        <v>0</v>
      </c>
      <c r="AY137" s="16">
        <v>0</v>
      </c>
      <c r="AZ137" s="16">
        <v>0</v>
      </c>
      <c r="BA137" s="16">
        <v>0</v>
      </c>
      <c r="BB137" s="16">
        <v>0</v>
      </c>
      <c r="BC137" s="16">
        <v>0</v>
      </c>
      <c r="BD137" s="59">
        <f t="shared" si="271"/>
        <v>0</v>
      </c>
      <c r="BE137" s="16">
        <v>0</v>
      </c>
      <c r="BF137" s="16">
        <v>0</v>
      </c>
      <c r="BG137" s="16">
        <v>0</v>
      </c>
      <c r="BH137" s="59">
        <f t="shared" si="272"/>
        <v>0</v>
      </c>
      <c r="BI137" s="16">
        <v>0</v>
      </c>
      <c r="BJ137" s="16">
        <v>0</v>
      </c>
      <c r="BK137" s="59">
        <f t="shared" ref="BK137" si="360">BK143</f>
        <v>0</v>
      </c>
      <c r="BL137" s="16">
        <v>0</v>
      </c>
      <c r="BM137" s="16">
        <v>0</v>
      </c>
      <c r="BN137" s="16">
        <v>0</v>
      </c>
      <c r="BO137" s="52">
        <f t="shared" ref="BO137" si="361">BO143</f>
        <v>0</v>
      </c>
      <c r="BP137" s="16">
        <v>0</v>
      </c>
      <c r="BQ137" s="16">
        <v>0</v>
      </c>
      <c r="BR137" s="59">
        <v>0.249</v>
      </c>
      <c r="BS137" s="16">
        <v>0</v>
      </c>
      <c r="BT137" s="16">
        <v>0</v>
      </c>
      <c r="BU137" s="16">
        <v>0</v>
      </c>
      <c r="BV137" s="77">
        <v>99</v>
      </c>
      <c r="BW137" s="22"/>
      <c r="BX137" s="22"/>
      <c r="BY137" s="45"/>
      <c r="BZ137" s="35"/>
      <c r="CA137" s="45"/>
      <c r="CB137" s="35"/>
      <c r="CC137" s="46"/>
      <c r="CD137" s="22"/>
    </row>
    <row r="138" spans="1:82" ht="31.5" x14ac:dyDescent="0.25">
      <c r="A138" s="74" t="s">
        <v>238</v>
      </c>
      <c r="B138" s="25" t="s">
        <v>239</v>
      </c>
      <c r="C138" s="58" t="s">
        <v>288</v>
      </c>
      <c r="D138" s="22"/>
      <c r="E138" s="16">
        <f t="shared" si="346"/>
        <v>0</v>
      </c>
      <c r="F138" s="16">
        <f t="shared" si="346"/>
        <v>0</v>
      </c>
      <c r="G138" s="16">
        <v>0</v>
      </c>
      <c r="H138" s="16">
        <f t="shared" si="347"/>
        <v>0</v>
      </c>
      <c r="I138" s="16">
        <f t="shared" si="348"/>
        <v>0</v>
      </c>
      <c r="J138" s="16">
        <f t="shared" si="349"/>
        <v>0</v>
      </c>
      <c r="K138" s="81">
        <v>105</v>
      </c>
      <c r="L138" s="16">
        <f t="shared" si="318"/>
        <v>0</v>
      </c>
      <c r="M138" s="16">
        <f t="shared" si="318"/>
        <v>0</v>
      </c>
      <c r="N138" s="16">
        <v>0</v>
      </c>
      <c r="O138" s="16">
        <f t="shared" si="350"/>
        <v>0</v>
      </c>
      <c r="P138" s="16">
        <f t="shared" si="350"/>
        <v>0</v>
      </c>
      <c r="Q138" s="16">
        <f t="shared" si="350"/>
        <v>0</v>
      </c>
      <c r="R138" s="17">
        <v>0</v>
      </c>
      <c r="S138" s="16">
        <f t="shared" si="350"/>
        <v>0</v>
      </c>
      <c r="T138" s="16">
        <f t="shared" si="350"/>
        <v>0</v>
      </c>
      <c r="U138" s="59">
        <f t="shared" si="268"/>
        <v>0</v>
      </c>
      <c r="V138" s="15">
        <f t="shared" ref="V138:AL138" si="362">V139+V140+V141</f>
        <v>0</v>
      </c>
      <c r="W138" s="15">
        <f t="shared" si="362"/>
        <v>0</v>
      </c>
      <c r="X138" s="15">
        <f t="shared" si="362"/>
        <v>0</v>
      </c>
      <c r="Y138" s="77">
        <f t="shared" si="270"/>
        <v>0</v>
      </c>
      <c r="Z138" s="15">
        <f t="shared" si="362"/>
        <v>0</v>
      </c>
      <c r="AA138" s="15">
        <f t="shared" si="362"/>
        <v>0</v>
      </c>
      <c r="AB138" s="59">
        <f t="shared" ref="AB138" si="363">AB144</f>
        <v>0</v>
      </c>
      <c r="AC138" s="15">
        <f t="shared" si="362"/>
        <v>0</v>
      </c>
      <c r="AD138" s="15">
        <f t="shared" si="362"/>
        <v>0</v>
      </c>
      <c r="AE138" s="15">
        <f t="shared" si="362"/>
        <v>0</v>
      </c>
      <c r="AF138" s="81">
        <v>105</v>
      </c>
      <c r="AG138" s="15">
        <f t="shared" si="362"/>
        <v>0</v>
      </c>
      <c r="AH138" s="15">
        <f t="shared" si="362"/>
        <v>0</v>
      </c>
      <c r="AI138" s="86">
        <v>0</v>
      </c>
      <c r="AJ138" s="15">
        <f t="shared" si="362"/>
        <v>0</v>
      </c>
      <c r="AK138" s="15">
        <f t="shared" si="362"/>
        <v>0</v>
      </c>
      <c r="AL138" s="15">
        <f t="shared" si="362"/>
        <v>0</v>
      </c>
      <c r="AM138" s="81">
        <v>0</v>
      </c>
      <c r="AN138" s="16">
        <f t="shared" si="353"/>
        <v>0</v>
      </c>
      <c r="AO138" s="16">
        <f t="shared" si="353"/>
        <v>0</v>
      </c>
      <c r="AP138" s="6">
        <f t="shared" si="234"/>
        <v>0.32100000000000001</v>
      </c>
      <c r="AQ138" s="16">
        <v>0</v>
      </c>
      <c r="AR138" s="16">
        <v>0</v>
      </c>
      <c r="AS138" s="16">
        <v>0</v>
      </c>
      <c r="AT138" s="17">
        <f t="shared" si="356"/>
        <v>107</v>
      </c>
      <c r="AU138" s="16">
        <v>0</v>
      </c>
      <c r="AV138" s="16">
        <v>0</v>
      </c>
      <c r="AW138" s="16">
        <v>0</v>
      </c>
      <c r="AX138" s="16">
        <v>0</v>
      </c>
      <c r="AY138" s="16">
        <v>0</v>
      </c>
      <c r="AZ138" s="16">
        <v>0</v>
      </c>
      <c r="BA138" s="16">
        <v>0</v>
      </c>
      <c r="BB138" s="16">
        <v>0</v>
      </c>
      <c r="BC138" s="16">
        <v>0</v>
      </c>
      <c r="BD138" s="59">
        <f t="shared" si="271"/>
        <v>0</v>
      </c>
      <c r="BE138" s="16">
        <v>0</v>
      </c>
      <c r="BF138" s="16">
        <v>0</v>
      </c>
      <c r="BG138" s="16">
        <v>0</v>
      </c>
      <c r="BH138" s="59">
        <f t="shared" si="272"/>
        <v>0</v>
      </c>
      <c r="BI138" s="16">
        <v>0</v>
      </c>
      <c r="BJ138" s="16">
        <v>0</v>
      </c>
      <c r="BK138" s="59">
        <v>0.32100000000000001</v>
      </c>
      <c r="BL138" s="16">
        <v>0</v>
      </c>
      <c r="BM138" s="16">
        <v>0</v>
      </c>
      <c r="BN138" s="16">
        <v>0</v>
      </c>
      <c r="BO138" s="52">
        <v>107</v>
      </c>
      <c r="BP138" s="16">
        <v>0</v>
      </c>
      <c r="BQ138" s="16">
        <v>0</v>
      </c>
      <c r="BR138" s="59">
        <f t="shared" ref="BR138:BR142" si="364">BR144</f>
        <v>0</v>
      </c>
      <c r="BS138" s="16">
        <v>0</v>
      </c>
      <c r="BT138" s="16">
        <v>0</v>
      </c>
      <c r="BU138" s="16">
        <v>0</v>
      </c>
      <c r="BV138" s="59">
        <f t="shared" ref="BV138:BV142" si="365">BV144</f>
        <v>0</v>
      </c>
      <c r="BW138" s="22"/>
      <c r="BX138" s="22"/>
      <c r="BY138" s="45"/>
      <c r="BZ138" s="35"/>
      <c r="CA138" s="45"/>
      <c r="CB138" s="35"/>
      <c r="CC138" s="46"/>
      <c r="CD138" s="22"/>
    </row>
    <row r="139" spans="1:82" s="3" customFormat="1" ht="31.5" x14ac:dyDescent="0.25">
      <c r="A139" s="73" t="s">
        <v>140</v>
      </c>
      <c r="B139" s="26" t="s">
        <v>240</v>
      </c>
      <c r="C139" s="50" t="s">
        <v>138</v>
      </c>
      <c r="D139" s="21"/>
      <c r="E139" s="8">
        <f t="shared" si="346"/>
        <v>0</v>
      </c>
      <c r="F139" s="8">
        <f t="shared" si="346"/>
        <v>0</v>
      </c>
      <c r="G139" s="8">
        <v>0</v>
      </c>
      <c r="H139" s="8">
        <f t="shared" si="347"/>
        <v>0</v>
      </c>
      <c r="I139" s="8">
        <f t="shared" si="348"/>
        <v>0</v>
      </c>
      <c r="J139" s="8">
        <f t="shared" si="349"/>
        <v>0</v>
      </c>
      <c r="K139" s="13">
        <v>0</v>
      </c>
      <c r="L139" s="8">
        <f t="shared" si="318"/>
        <v>0</v>
      </c>
      <c r="M139" s="8">
        <f t="shared" si="318"/>
        <v>0</v>
      </c>
      <c r="N139" s="8">
        <v>0</v>
      </c>
      <c r="O139" s="8">
        <f t="shared" si="350"/>
        <v>0</v>
      </c>
      <c r="P139" s="8">
        <f t="shared" si="350"/>
        <v>0</v>
      </c>
      <c r="Q139" s="8">
        <f t="shared" si="350"/>
        <v>0</v>
      </c>
      <c r="R139" s="13">
        <v>0</v>
      </c>
      <c r="S139" s="8">
        <f t="shared" si="350"/>
        <v>0</v>
      </c>
      <c r="T139" s="8">
        <f t="shared" si="350"/>
        <v>0</v>
      </c>
      <c r="U139" s="51">
        <f t="shared" si="268"/>
        <v>0</v>
      </c>
      <c r="V139" s="5">
        <f t="shared" ref="V139:AL139" si="366">V140+V141+V142</f>
        <v>0</v>
      </c>
      <c r="W139" s="5">
        <f t="shared" si="366"/>
        <v>0</v>
      </c>
      <c r="X139" s="5">
        <f t="shared" si="366"/>
        <v>0</v>
      </c>
      <c r="Y139" s="52">
        <f t="shared" si="270"/>
        <v>0</v>
      </c>
      <c r="Z139" s="5">
        <f t="shared" si="366"/>
        <v>0</v>
      </c>
      <c r="AA139" s="5">
        <f t="shared" si="366"/>
        <v>0</v>
      </c>
      <c r="AB139" s="51">
        <v>0</v>
      </c>
      <c r="AC139" s="5">
        <f t="shared" si="366"/>
        <v>0</v>
      </c>
      <c r="AD139" s="5">
        <f t="shared" si="366"/>
        <v>0</v>
      </c>
      <c r="AE139" s="5">
        <f t="shared" si="366"/>
        <v>0</v>
      </c>
      <c r="AF139" s="52">
        <f t="shared" ref="AF139:AF142" si="367">AF145</f>
        <v>0</v>
      </c>
      <c r="AG139" s="5">
        <f t="shared" si="366"/>
        <v>0</v>
      </c>
      <c r="AH139" s="5">
        <f t="shared" si="366"/>
        <v>0</v>
      </c>
      <c r="AI139" s="51">
        <f t="shared" ref="AI139:AI142" si="368">AI145</f>
        <v>0</v>
      </c>
      <c r="AJ139" s="5">
        <f t="shared" si="366"/>
        <v>0</v>
      </c>
      <c r="AK139" s="5">
        <f t="shared" si="366"/>
        <v>0</v>
      </c>
      <c r="AL139" s="5">
        <f t="shared" si="366"/>
        <v>0</v>
      </c>
      <c r="AM139" s="51">
        <f t="shared" ref="AM139:AM142" si="369">AM145</f>
        <v>0</v>
      </c>
      <c r="AN139" s="8">
        <f t="shared" si="353"/>
        <v>0</v>
      </c>
      <c r="AO139" s="8">
        <f t="shared" si="353"/>
        <v>0</v>
      </c>
      <c r="AP139" s="6">
        <f t="shared" si="234"/>
        <v>0</v>
      </c>
      <c r="AQ139" s="8">
        <v>0</v>
      </c>
      <c r="AR139" s="8">
        <v>0</v>
      </c>
      <c r="AS139" s="8">
        <v>0</v>
      </c>
      <c r="AT139" s="43">
        <v>0</v>
      </c>
      <c r="AU139" s="8">
        <v>0</v>
      </c>
      <c r="AV139" s="8">
        <v>0</v>
      </c>
      <c r="AW139" s="8">
        <v>0</v>
      </c>
      <c r="AX139" s="8">
        <v>0</v>
      </c>
      <c r="AY139" s="8">
        <v>0</v>
      </c>
      <c r="AZ139" s="8">
        <v>0</v>
      </c>
      <c r="BA139" s="8">
        <v>0</v>
      </c>
      <c r="BB139" s="8">
        <v>0</v>
      </c>
      <c r="BC139" s="8">
        <v>0</v>
      </c>
      <c r="BD139" s="51">
        <f t="shared" si="271"/>
        <v>0</v>
      </c>
      <c r="BE139" s="8">
        <v>0</v>
      </c>
      <c r="BF139" s="8">
        <v>0</v>
      </c>
      <c r="BG139" s="8">
        <v>0</v>
      </c>
      <c r="BH139" s="51">
        <f t="shared" si="272"/>
        <v>0</v>
      </c>
      <c r="BI139" s="8">
        <v>0</v>
      </c>
      <c r="BJ139" s="8">
        <v>0</v>
      </c>
      <c r="BK139" s="51">
        <f t="shared" ref="BK139:BK142" si="370">BK145</f>
        <v>0</v>
      </c>
      <c r="BL139" s="8">
        <v>0</v>
      </c>
      <c r="BM139" s="8">
        <v>0</v>
      </c>
      <c r="BN139" s="8">
        <v>0</v>
      </c>
      <c r="BO139" s="52">
        <f t="shared" ref="BO139:BO142" si="371">BO145</f>
        <v>0</v>
      </c>
      <c r="BP139" s="8">
        <v>0</v>
      </c>
      <c r="BQ139" s="8">
        <v>0</v>
      </c>
      <c r="BR139" s="51">
        <f t="shared" si="364"/>
        <v>0</v>
      </c>
      <c r="BS139" s="8">
        <v>0</v>
      </c>
      <c r="BT139" s="8">
        <v>0</v>
      </c>
      <c r="BU139" s="8">
        <v>0</v>
      </c>
      <c r="BV139" s="51">
        <f t="shared" si="365"/>
        <v>0</v>
      </c>
      <c r="BW139" s="21"/>
      <c r="BX139" s="21"/>
      <c r="BY139" s="39"/>
      <c r="BZ139" s="37"/>
      <c r="CA139" s="39"/>
      <c r="CB139" s="37"/>
      <c r="CC139" s="40"/>
      <c r="CD139" s="21"/>
    </row>
    <row r="140" spans="1:82" ht="31.5" x14ac:dyDescent="0.25">
      <c r="A140" s="75" t="s">
        <v>143</v>
      </c>
      <c r="B140" s="25" t="s">
        <v>241</v>
      </c>
      <c r="C140" s="58" t="s">
        <v>289</v>
      </c>
      <c r="D140" s="29"/>
      <c r="E140" s="16">
        <f t="shared" si="346"/>
        <v>0</v>
      </c>
      <c r="F140" s="16">
        <f t="shared" si="346"/>
        <v>0</v>
      </c>
      <c r="G140" s="27">
        <v>0</v>
      </c>
      <c r="H140" s="16">
        <f t="shared" si="347"/>
        <v>0</v>
      </c>
      <c r="I140" s="16">
        <f t="shared" si="348"/>
        <v>0</v>
      </c>
      <c r="J140" s="16">
        <f t="shared" si="349"/>
        <v>0</v>
      </c>
      <c r="K140" s="28">
        <v>0</v>
      </c>
      <c r="L140" s="16">
        <f t="shared" si="318"/>
        <v>0</v>
      </c>
      <c r="M140" s="16">
        <f t="shared" si="318"/>
        <v>0</v>
      </c>
      <c r="N140" s="27">
        <v>0</v>
      </c>
      <c r="O140" s="16">
        <f t="shared" si="350"/>
        <v>0</v>
      </c>
      <c r="P140" s="16">
        <f t="shared" si="350"/>
        <v>0</v>
      </c>
      <c r="Q140" s="16">
        <f t="shared" si="350"/>
        <v>0</v>
      </c>
      <c r="R140" s="28">
        <v>0</v>
      </c>
      <c r="S140" s="16">
        <f t="shared" si="350"/>
        <v>0</v>
      </c>
      <c r="T140" s="16">
        <f t="shared" si="350"/>
        <v>0</v>
      </c>
      <c r="U140" s="59">
        <f t="shared" si="268"/>
        <v>0</v>
      </c>
      <c r="V140" s="15">
        <f t="shared" ref="V140:AL140" si="372">V141+V142+V143</f>
        <v>0</v>
      </c>
      <c r="W140" s="15">
        <f t="shared" si="372"/>
        <v>0</v>
      </c>
      <c r="X140" s="15">
        <f t="shared" si="372"/>
        <v>0</v>
      </c>
      <c r="Y140" s="77">
        <f t="shared" si="270"/>
        <v>0</v>
      </c>
      <c r="Z140" s="15">
        <f t="shared" si="372"/>
        <v>0</v>
      </c>
      <c r="AA140" s="15">
        <f t="shared" si="372"/>
        <v>0</v>
      </c>
      <c r="AB140" s="59">
        <f t="shared" ref="AB140" si="373">AB146</f>
        <v>0</v>
      </c>
      <c r="AC140" s="15">
        <f t="shared" si="372"/>
        <v>0</v>
      </c>
      <c r="AD140" s="15">
        <f t="shared" si="372"/>
        <v>0</v>
      </c>
      <c r="AE140" s="15">
        <f t="shared" si="372"/>
        <v>0</v>
      </c>
      <c r="AF140" s="52">
        <f t="shared" si="367"/>
        <v>0</v>
      </c>
      <c r="AG140" s="15">
        <f t="shared" si="372"/>
        <v>0</v>
      </c>
      <c r="AH140" s="15">
        <f t="shared" si="372"/>
        <v>0</v>
      </c>
      <c r="AI140" s="59">
        <f t="shared" si="368"/>
        <v>0</v>
      </c>
      <c r="AJ140" s="15">
        <f t="shared" si="372"/>
        <v>0</v>
      </c>
      <c r="AK140" s="15">
        <f t="shared" si="372"/>
        <v>0</v>
      </c>
      <c r="AL140" s="15">
        <f t="shared" si="372"/>
        <v>0</v>
      </c>
      <c r="AM140" s="59">
        <f t="shared" si="369"/>
        <v>0</v>
      </c>
      <c r="AN140" s="16">
        <f t="shared" si="353"/>
        <v>0</v>
      </c>
      <c r="AO140" s="16">
        <f t="shared" si="353"/>
        <v>0</v>
      </c>
      <c r="AP140" s="6">
        <f t="shared" si="234"/>
        <v>0</v>
      </c>
      <c r="AQ140" s="16">
        <v>0</v>
      </c>
      <c r="AR140" s="16">
        <v>0</v>
      </c>
      <c r="AS140" s="16">
        <v>0</v>
      </c>
      <c r="AT140" s="44">
        <v>0</v>
      </c>
      <c r="AU140" s="16">
        <v>0</v>
      </c>
      <c r="AV140" s="16">
        <v>0</v>
      </c>
      <c r="AW140" s="16">
        <v>0</v>
      </c>
      <c r="AX140" s="16">
        <v>0</v>
      </c>
      <c r="AY140" s="16">
        <v>0</v>
      </c>
      <c r="AZ140" s="16">
        <v>0</v>
      </c>
      <c r="BA140" s="16">
        <v>0</v>
      </c>
      <c r="BB140" s="16">
        <v>0</v>
      </c>
      <c r="BC140" s="16">
        <v>0</v>
      </c>
      <c r="BD140" s="59">
        <f t="shared" si="271"/>
        <v>0</v>
      </c>
      <c r="BE140" s="16">
        <v>0</v>
      </c>
      <c r="BF140" s="16">
        <v>0</v>
      </c>
      <c r="BG140" s="16">
        <v>0</v>
      </c>
      <c r="BH140" s="59">
        <f t="shared" si="272"/>
        <v>0</v>
      </c>
      <c r="BI140" s="16">
        <v>0</v>
      </c>
      <c r="BJ140" s="16">
        <v>0</v>
      </c>
      <c r="BK140" s="59">
        <f t="shared" si="370"/>
        <v>0</v>
      </c>
      <c r="BL140" s="16">
        <v>0</v>
      </c>
      <c r="BM140" s="16">
        <v>0</v>
      </c>
      <c r="BN140" s="16">
        <v>0</v>
      </c>
      <c r="BO140" s="52">
        <f t="shared" si="371"/>
        <v>0</v>
      </c>
      <c r="BP140" s="16">
        <v>0</v>
      </c>
      <c r="BQ140" s="16">
        <v>0</v>
      </c>
      <c r="BR140" s="59">
        <f t="shared" si="364"/>
        <v>0</v>
      </c>
      <c r="BS140" s="16">
        <v>0</v>
      </c>
      <c r="BT140" s="16">
        <v>0</v>
      </c>
      <c r="BU140" s="16">
        <v>0</v>
      </c>
      <c r="BV140" s="59">
        <f t="shared" si="365"/>
        <v>0</v>
      </c>
      <c r="BW140" s="29"/>
      <c r="BX140" s="29"/>
      <c r="BY140" s="45"/>
      <c r="BZ140" s="35"/>
      <c r="CA140" s="45"/>
      <c r="CB140" s="35"/>
      <c r="CC140" s="46"/>
      <c r="CD140" s="29"/>
    </row>
    <row r="141" spans="1:82" ht="31.5" x14ac:dyDescent="0.25">
      <c r="A141" s="75" t="s">
        <v>144</v>
      </c>
      <c r="B141" s="25" t="s">
        <v>242</v>
      </c>
      <c r="C141" s="58" t="s">
        <v>290</v>
      </c>
      <c r="D141" s="22"/>
      <c r="E141" s="16">
        <v>0</v>
      </c>
      <c r="F141" s="16">
        <v>0</v>
      </c>
      <c r="G141" s="30">
        <v>0</v>
      </c>
      <c r="H141" s="16">
        <v>0</v>
      </c>
      <c r="I141" s="16">
        <v>0</v>
      </c>
      <c r="J141" s="16">
        <v>0</v>
      </c>
      <c r="K141" s="30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59">
        <f t="shared" si="268"/>
        <v>0</v>
      </c>
      <c r="V141" s="15">
        <f t="shared" ref="V141:AL141" si="374">V142+V143+V144</f>
        <v>0</v>
      </c>
      <c r="W141" s="15">
        <f t="shared" si="374"/>
        <v>0</v>
      </c>
      <c r="X141" s="15">
        <f t="shared" si="374"/>
        <v>0</v>
      </c>
      <c r="Y141" s="77">
        <f t="shared" si="270"/>
        <v>0</v>
      </c>
      <c r="Z141" s="15">
        <f t="shared" si="374"/>
        <v>0</v>
      </c>
      <c r="AA141" s="15">
        <f t="shared" si="374"/>
        <v>0</v>
      </c>
      <c r="AB141" s="59">
        <v>0</v>
      </c>
      <c r="AC141" s="15">
        <f t="shared" si="374"/>
        <v>0</v>
      </c>
      <c r="AD141" s="15">
        <f t="shared" si="374"/>
        <v>0</v>
      </c>
      <c r="AE141" s="15">
        <f t="shared" si="374"/>
        <v>0</v>
      </c>
      <c r="AF141" s="52">
        <f t="shared" si="367"/>
        <v>0</v>
      </c>
      <c r="AG141" s="15">
        <f t="shared" si="374"/>
        <v>0</v>
      </c>
      <c r="AH141" s="15">
        <f t="shared" si="374"/>
        <v>0</v>
      </c>
      <c r="AI141" s="59">
        <f t="shared" si="368"/>
        <v>0</v>
      </c>
      <c r="AJ141" s="15">
        <f t="shared" si="374"/>
        <v>0</v>
      </c>
      <c r="AK141" s="15">
        <f t="shared" si="374"/>
        <v>0</v>
      </c>
      <c r="AL141" s="15">
        <f t="shared" si="374"/>
        <v>0</v>
      </c>
      <c r="AM141" s="59">
        <f t="shared" si="369"/>
        <v>0</v>
      </c>
      <c r="AN141" s="16">
        <v>0</v>
      </c>
      <c r="AO141" s="16">
        <v>0</v>
      </c>
      <c r="AP141" s="6">
        <f t="shared" si="234"/>
        <v>0</v>
      </c>
      <c r="AQ141" s="16">
        <v>0</v>
      </c>
      <c r="AR141" s="16">
        <v>0</v>
      </c>
      <c r="AS141" s="16">
        <v>0</v>
      </c>
      <c r="AT141" s="44">
        <v>0</v>
      </c>
      <c r="AU141" s="16">
        <v>0</v>
      </c>
      <c r="AV141" s="16">
        <v>0</v>
      </c>
      <c r="AW141" s="16">
        <v>0</v>
      </c>
      <c r="AX141" s="16">
        <v>0</v>
      </c>
      <c r="AY141" s="16">
        <v>0</v>
      </c>
      <c r="AZ141" s="16">
        <v>0</v>
      </c>
      <c r="BA141" s="16">
        <v>0</v>
      </c>
      <c r="BB141" s="16">
        <v>0</v>
      </c>
      <c r="BC141" s="16">
        <v>0</v>
      </c>
      <c r="BD141" s="59">
        <f t="shared" si="271"/>
        <v>0</v>
      </c>
      <c r="BE141" s="16">
        <v>0</v>
      </c>
      <c r="BF141" s="16">
        <v>0</v>
      </c>
      <c r="BG141" s="16">
        <v>0</v>
      </c>
      <c r="BH141" s="59">
        <f t="shared" si="272"/>
        <v>0</v>
      </c>
      <c r="BI141" s="16">
        <v>0</v>
      </c>
      <c r="BJ141" s="16">
        <v>0</v>
      </c>
      <c r="BK141" s="59">
        <f t="shared" si="370"/>
        <v>0</v>
      </c>
      <c r="BL141" s="16">
        <v>0</v>
      </c>
      <c r="BM141" s="16">
        <v>0</v>
      </c>
      <c r="BN141" s="16">
        <v>0</v>
      </c>
      <c r="BO141" s="52">
        <f t="shared" si="371"/>
        <v>0</v>
      </c>
      <c r="BP141" s="16">
        <v>0</v>
      </c>
      <c r="BQ141" s="16">
        <v>0</v>
      </c>
      <c r="BR141" s="59">
        <f t="shared" si="364"/>
        <v>0</v>
      </c>
      <c r="BS141" s="16">
        <v>0</v>
      </c>
      <c r="BT141" s="16">
        <v>0</v>
      </c>
      <c r="BU141" s="16">
        <v>0</v>
      </c>
      <c r="BV141" s="59">
        <f t="shared" si="365"/>
        <v>0</v>
      </c>
      <c r="BW141" s="22"/>
      <c r="BX141" s="22"/>
      <c r="BY141" s="22"/>
      <c r="BZ141" s="22"/>
      <c r="CA141" s="22"/>
      <c r="CB141" s="22"/>
      <c r="CC141" s="22"/>
      <c r="CD141" s="22"/>
    </row>
    <row r="142" spans="1:82" ht="27.75" customHeight="1" x14ac:dyDescent="0.25">
      <c r="A142" s="75" t="s">
        <v>145</v>
      </c>
      <c r="B142" s="18" t="s">
        <v>243</v>
      </c>
      <c r="C142" s="58" t="s">
        <v>291</v>
      </c>
      <c r="D142" s="22"/>
      <c r="E142" s="16">
        <v>0</v>
      </c>
      <c r="F142" s="16">
        <v>0</v>
      </c>
      <c r="G142" s="30">
        <v>0</v>
      </c>
      <c r="H142" s="16">
        <v>0</v>
      </c>
      <c r="I142" s="16">
        <v>0</v>
      </c>
      <c r="J142" s="16">
        <v>0</v>
      </c>
      <c r="K142" s="30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59">
        <f t="shared" si="268"/>
        <v>0</v>
      </c>
      <c r="V142" s="15">
        <f t="shared" ref="V142:AL142" si="375">V143+V144+V145</f>
        <v>0</v>
      </c>
      <c r="W142" s="15">
        <f t="shared" si="375"/>
        <v>0</v>
      </c>
      <c r="X142" s="15">
        <f t="shared" si="375"/>
        <v>0</v>
      </c>
      <c r="Y142" s="77">
        <f t="shared" si="270"/>
        <v>0</v>
      </c>
      <c r="Z142" s="15">
        <f t="shared" si="375"/>
        <v>0</v>
      </c>
      <c r="AA142" s="15">
        <f t="shared" si="375"/>
        <v>0</v>
      </c>
      <c r="AB142" s="59">
        <f t="shared" ref="AB142" si="376">AB148</f>
        <v>0</v>
      </c>
      <c r="AC142" s="15">
        <f t="shared" si="375"/>
        <v>0</v>
      </c>
      <c r="AD142" s="15">
        <f t="shared" si="375"/>
        <v>0</v>
      </c>
      <c r="AE142" s="15">
        <f t="shared" si="375"/>
        <v>0</v>
      </c>
      <c r="AF142" s="52">
        <f t="shared" si="367"/>
        <v>0</v>
      </c>
      <c r="AG142" s="15">
        <f t="shared" si="375"/>
        <v>0</v>
      </c>
      <c r="AH142" s="15">
        <f t="shared" si="375"/>
        <v>0</v>
      </c>
      <c r="AI142" s="59">
        <f t="shared" si="368"/>
        <v>0</v>
      </c>
      <c r="AJ142" s="15">
        <f t="shared" si="375"/>
        <v>0</v>
      </c>
      <c r="AK142" s="15">
        <f t="shared" si="375"/>
        <v>0</v>
      </c>
      <c r="AL142" s="15">
        <f t="shared" si="375"/>
        <v>0</v>
      </c>
      <c r="AM142" s="59">
        <f t="shared" si="369"/>
        <v>0</v>
      </c>
      <c r="AN142" s="16">
        <v>0</v>
      </c>
      <c r="AO142" s="16">
        <v>0</v>
      </c>
      <c r="AP142" s="6">
        <f t="shared" si="234"/>
        <v>0</v>
      </c>
      <c r="AQ142" s="16">
        <v>0</v>
      </c>
      <c r="AR142" s="16">
        <v>0</v>
      </c>
      <c r="AS142" s="16">
        <v>0</v>
      </c>
      <c r="AT142" s="44">
        <v>0</v>
      </c>
      <c r="AU142" s="16">
        <v>0</v>
      </c>
      <c r="AV142" s="16">
        <v>0</v>
      </c>
      <c r="AW142" s="16">
        <v>0</v>
      </c>
      <c r="AX142" s="16">
        <v>0</v>
      </c>
      <c r="AY142" s="16">
        <v>0</v>
      </c>
      <c r="AZ142" s="16">
        <v>0</v>
      </c>
      <c r="BA142" s="16">
        <v>0</v>
      </c>
      <c r="BB142" s="16">
        <v>0</v>
      </c>
      <c r="BC142" s="16">
        <v>0</v>
      </c>
      <c r="BD142" s="59">
        <f t="shared" si="271"/>
        <v>0</v>
      </c>
      <c r="BE142" s="16">
        <v>0</v>
      </c>
      <c r="BF142" s="16">
        <v>0</v>
      </c>
      <c r="BG142" s="16">
        <v>0</v>
      </c>
      <c r="BH142" s="59">
        <f t="shared" si="272"/>
        <v>0</v>
      </c>
      <c r="BI142" s="16">
        <v>0</v>
      </c>
      <c r="BJ142" s="16">
        <v>0</v>
      </c>
      <c r="BK142" s="59">
        <f t="shared" si="370"/>
        <v>0</v>
      </c>
      <c r="BL142" s="16">
        <v>0</v>
      </c>
      <c r="BM142" s="16">
        <v>0</v>
      </c>
      <c r="BN142" s="16">
        <v>0</v>
      </c>
      <c r="BO142" s="52">
        <f t="shared" si="371"/>
        <v>0</v>
      </c>
      <c r="BP142" s="16">
        <v>0</v>
      </c>
      <c r="BQ142" s="16">
        <v>0</v>
      </c>
      <c r="BR142" s="59">
        <f t="shared" si="364"/>
        <v>0</v>
      </c>
      <c r="BS142" s="16">
        <v>0</v>
      </c>
      <c r="BT142" s="16">
        <v>0</v>
      </c>
      <c r="BU142" s="16">
        <v>0</v>
      </c>
      <c r="BV142" s="59">
        <f t="shared" si="365"/>
        <v>0</v>
      </c>
      <c r="BW142" s="22"/>
      <c r="BX142" s="22"/>
      <c r="BY142" s="22"/>
      <c r="BZ142" s="22"/>
      <c r="CA142" s="22"/>
      <c r="CB142" s="22"/>
      <c r="CC142" s="22"/>
      <c r="CD142" s="22"/>
    </row>
    <row r="143" spans="1:82" ht="36.75" customHeight="1" x14ac:dyDescent="0.25">
      <c r="A143" s="2"/>
      <c r="B143" s="2"/>
      <c r="C143" s="2"/>
      <c r="D143" s="2"/>
      <c r="E143" s="2"/>
      <c r="F143" s="2"/>
      <c r="G143" s="133"/>
      <c r="H143" s="133"/>
      <c r="I143" s="133"/>
      <c r="J143" s="2"/>
      <c r="K143" s="2"/>
      <c r="L143" s="2"/>
      <c r="M143" s="133"/>
      <c r="N143" s="133"/>
      <c r="O143" s="133"/>
      <c r="P143" s="133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</row>
    <row r="144" spans="1:8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</row>
    <row r="145" spans="1:82" x14ac:dyDescent="0.25">
      <c r="A145" s="2"/>
      <c r="B145" s="2"/>
      <c r="C145" s="2"/>
      <c r="D145" s="2"/>
      <c r="E145" s="2"/>
      <c r="F145" s="2"/>
      <c r="G145" s="133"/>
      <c r="H145" s="133"/>
      <c r="I145" s="133"/>
      <c r="J145" s="2"/>
      <c r="K145" s="2"/>
      <c r="L145" s="2"/>
      <c r="M145" s="133"/>
      <c r="N145" s="133"/>
      <c r="O145" s="133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</row>
    <row r="146" spans="1:8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</row>
    <row r="147" spans="1:82" x14ac:dyDescent="0.25">
      <c r="A147" s="2"/>
      <c r="B147" s="2"/>
      <c r="C147" s="2"/>
      <c r="D147" s="2"/>
      <c r="E147" s="2"/>
      <c r="F147" s="2"/>
      <c r="G147" s="133"/>
      <c r="H147" s="133"/>
      <c r="I147" s="2"/>
      <c r="J147" s="2"/>
      <c r="K147" s="2"/>
      <c r="L147" s="2"/>
      <c r="M147" s="133"/>
      <c r="N147" s="133"/>
      <c r="O147" s="133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</row>
    <row r="148" spans="1:8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</row>
    <row r="149" spans="1:8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</row>
    <row r="150" spans="1:8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</row>
    <row r="151" spans="1:8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</row>
    <row r="152" spans="1:8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</row>
    <row r="153" spans="1:8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</row>
    <row r="154" spans="1:8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</row>
    <row r="155" spans="1:8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</row>
  </sheetData>
  <mergeCells count="42">
    <mergeCell ref="G147:H147"/>
    <mergeCell ref="M147:O147"/>
    <mergeCell ref="AU20:BA20"/>
    <mergeCell ref="BB20:BH20"/>
    <mergeCell ref="BI20:BO20"/>
    <mergeCell ref="G145:I145"/>
    <mergeCell ref="M145:O145"/>
    <mergeCell ref="G143:I143"/>
    <mergeCell ref="M143:P143"/>
    <mergeCell ref="BW17:CC20"/>
    <mergeCell ref="CD17:CD21"/>
    <mergeCell ref="E19:AM19"/>
    <mergeCell ref="AN19:BV19"/>
    <mergeCell ref="E20:K20"/>
    <mergeCell ref="L20:R20"/>
    <mergeCell ref="S20:Y20"/>
    <mergeCell ref="Z20:AF20"/>
    <mergeCell ref="AG20:AM20"/>
    <mergeCell ref="AN20:AT20"/>
    <mergeCell ref="BZ10:CD10"/>
    <mergeCell ref="A12:AM12"/>
    <mergeCell ref="A14:AM14"/>
    <mergeCell ref="A15:AM15"/>
    <mergeCell ref="A16:AM16"/>
    <mergeCell ref="A10:AM10"/>
    <mergeCell ref="A17:A21"/>
    <mergeCell ref="B17:B21"/>
    <mergeCell ref="C17:C21"/>
    <mergeCell ref="D17:D21"/>
    <mergeCell ref="E17:BV18"/>
    <mergeCell ref="BP20:BV20"/>
    <mergeCell ref="CC6:CD6"/>
    <mergeCell ref="A7:AM7"/>
    <mergeCell ref="CA8:CD8"/>
    <mergeCell ref="A9:AM9"/>
    <mergeCell ref="BZ9:CD9"/>
    <mergeCell ref="BV7:CD7"/>
    <mergeCell ref="AI2:AK2"/>
    <mergeCell ref="AG3:AK3"/>
    <mergeCell ref="AG4:AK4"/>
    <mergeCell ref="AG5:AK5"/>
    <mergeCell ref="A6:AM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0:B69">
      <formula1>900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2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2020-02-12T11:23:25Z</dcterms:modified>
</cp:coreProperties>
</file>