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АСКУЭ\Алена\РТК\Письма в РТК\2024\3 кв за 2024\"/>
    </mc:Choice>
  </mc:AlternateContent>
  <xr:revisionPtr revIDLastSave="0" documentId="13_ncr:1_{A10CD04D-086F-473D-8736-D77BF2771DFA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3 кв. 2024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1" i="1" l="1"/>
  <c r="N11" i="1" l="1"/>
  <c r="M11" i="1" l="1"/>
  <c r="C11" i="1" l="1"/>
  <c r="D11" i="1"/>
  <c r="F11" i="1"/>
  <c r="G11" i="1"/>
  <c r="I11" i="1"/>
  <c r="J11" i="1"/>
  <c r="L11" i="1"/>
  <c r="P11" i="1" l="1"/>
  <c r="O11" i="1"/>
  <c r="K11" i="1" l="1"/>
  <c r="H11" i="1"/>
  <c r="E11" i="1"/>
</calcChain>
</file>

<file path=xl/sharedStrings.xml><?xml version="1.0" encoding="utf-8"?>
<sst xmlns="http://schemas.openxmlformats.org/spreadsheetml/2006/main" count="32" uniqueCount="19">
  <si>
    <t>СН</t>
  </si>
  <si>
    <t>Итого</t>
  </si>
  <si>
    <t>ИТОГО</t>
  </si>
  <si>
    <t>Макс</t>
  </si>
  <si>
    <t>Факт</t>
  </si>
  <si>
    <t>Резерв</t>
  </si>
  <si>
    <t>Инструкция по заполнению:</t>
  </si>
  <si>
    <t>1. В ячейку "Макс" каждого месяца положить сумму максимальной мощности по расчетным потребителям (берется из договоров потребителей) по уровням напряжения</t>
  </si>
  <si>
    <t>2. В ячейку "Факт" каждого месяца положить сумму фактической мощности по расчетным потребителям (берется из таблиц расчета мощности) по уровням напряжения</t>
  </si>
  <si>
    <t>3. Ячейка "Резерв" расчитывается автоматически</t>
  </si>
  <si>
    <t>АО "Буденновский машиностроительный завод" (Ф-211,Ф-107)</t>
  </si>
  <si>
    <t>ГБУЗ СК "Краевой центр СВМП №1" (ТП-82)</t>
  </si>
  <si>
    <t>ПАО "Ставропольэнергосбыт" (Элеватор Ф-61)</t>
  </si>
  <si>
    <t>ГБУ СК "СТЦ "Лукоморье"</t>
  </si>
  <si>
    <t>Месяц</t>
  </si>
  <si>
    <t>Расчет резервируемой мощности за 3 квартал 2024 года</t>
  </si>
  <si>
    <t>июль</t>
  </si>
  <si>
    <t>август</t>
  </si>
  <si>
    <t>сентябрь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</si>
</sst>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3" fillId="0" borderId="0" applyNumberFormat="0" applyFill="0" applyBorder="0" applyAlignment="0" applyProtection="0"/>
    <xf numFmtId="0" fontId="5" fillId="2" borderId="0" applyNumberFormat="0" applyBorder="0" applyAlignment="0" applyProtection="0"/>
  </cellStyleXfs>
  <cellXfs count="22">
    <xf numFmtId="0" fontId="0" fillId="0" borderId="0" xfId="0"/>
    <xf numFmtId="0" fontId="6" fillId="3" borderId="0" xfId="0" applyFont="1" applyFill="1"/>
    <xf numFmtId="0" fontId="0" fillId="3" borderId="0" xfId="0" applyFill="1"/>
    <xf numFmtId="0" fontId="4" fillId="0" borderId="3" xfId="0" applyFont="1" applyBorder="1"/>
    <xf numFmtId="0" fontId="0" fillId="0" borderId="3" xfId="0" applyBorder="1"/>
    <xf numFmtId="0" fontId="7" fillId="0" borderId="3" xfId="0" applyFont="1" applyBorder="1"/>
    <xf numFmtId="1" fontId="4" fillId="0" borderId="3" xfId="0" applyNumberFormat="1" applyFont="1" applyBorder="1"/>
    <xf numFmtId="0" fontId="5" fillId="2" borderId="0" xfId="3"/>
    <xf numFmtId="0" fontId="1" fillId="3" borderId="1" xfId="1" applyFill="1"/>
    <xf numFmtId="0" fontId="4" fillId="0" borderId="3" xfId="0" applyFont="1" applyBorder="1" applyAlignment="1">
      <alignment horizontal="center"/>
    </xf>
    <xf numFmtId="0" fontId="3" fillId="0" borderId="0" xfId="2"/>
    <xf numFmtId="0" fontId="8" fillId="0" borderId="0" xfId="0" applyFont="1"/>
    <xf numFmtId="0" fontId="4" fillId="0" borderId="3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1" fontId="0" fillId="0" borderId="0" xfId="0" applyNumberFormat="1"/>
    <xf numFmtId="1" fontId="0" fillId="0" borderId="3" xfId="0" applyNumberFormat="1" applyBorder="1"/>
    <xf numFmtId="0" fontId="0" fillId="0" borderId="7" xfId="0" applyBorder="1"/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5" borderId="2" xfId="3" applyFont="1" applyFill="1" applyBorder="1" applyAlignment="1">
      <alignment horizontal="center"/>
    </xf>
    <xf numFmtId="0" fontId="2" fillId="4" borderId="2" xfId="3" applyFont="1" applyFill="1" applyBorder="1" applyAlignment="1">
      <alignment horizontal="center"/>
    </xf>
  </cellXfs>
  <cellStyles count="4">
    <cellStyle name="Акцент1" xfId="3" builtinId="29"/>
    <cellStyle name="Заголовок 1" xfId="1" builtinId="16"/>
    <cellStyle name="Обычный" xfId="0" builtinId="0"/>
    <cellStyle name="Пояснение" xfId="2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R20"/>
  <sheetViews>
    <sheetView tabSelected="1" workbookViewId="0">
      <selection activeCell="Q12" sqref="Q12"/>
    </sheetView>
  </sheetViews>
  <sheetFormatPr defaultRowHeight="15" x14ac:dyDescent="0.25"/>
  <cols>
    <col min="2" max="2" width="10.85546875" customWidth="1"/>
    <col min="15" max="15" width="10.28515625" bestFit="1" customWidth="1"/>
  </cols>
  <sheetData>
    <row r="3" spans="2:17" ht="20.25" thickBot="1" x14ac:dyDescent="0.35">
      <c r="B3" s="8" t="s">
        <v>15</v>
      </c>
      <c r="C3" s="8"/>
      <c r="D3" s="8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2:17" ht="15.75" thickTop="1" x14ac:dyDescent="0.25">
      <c r="B4" s="1"/>
      <c r="C4" s="1"/>
      <c r="D4" s="1"/>
      <c r="E4" s="1"/>
      <c r="F4" s="1"/>
      <c r="G4" s="1"/>
      <c r="H4" s="1"/>
      <c r="I4" s="1"/>
      <c r="J4" s="2"/>
      <c r="K4" s="2"/>
      <c r="L4" s="2"/>
      <c r="M4" s="2"/>
      <c r="N4" s="2"/>
      <c r="O4" s="2"/>
      <c r="P4" s="2"/>
      <c r="Q4" s="2"/>
    </row>
    <row r="5" spans="2:17" x14ac:dyDescent="0.25">
      <c r="B5" s="7"/>
      <c r="C5" s="21" t="s">
        <v>0</v>
      </c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0" t="s">
        <v>1</v>
      </c>
      <c r="P5" s="20"/>
      <c r="Q5" s="20"/>
    </row>
    <row r="6" spans="2:17" s="13" customFormat="1" ht="45" customHeight="1" x14ac:dyDescent="0.25">
      <c r="B6" s="12"/>
      <c r="C6" s="17" t="s">
        <v>10</v>
      </c>
      <c r="D6" s="18"/>
      <c r="E6" s="19"/>
      <c r="F6" s="17" t="s">
        <v>11</v>
      </c>
      <c r="G6" s="18"/>
      <c r="H6" s="19"/>
      <c r="I6" s="17" t="s">
        <v>12</v>
      </c>
      <c r="J6" s="18"/>
      <c r="K6" s="19"/>
      <c r="L6" s="17" t="s">
        <v>13</v>
      </c>
      <c r="M6" s="18"/>
      <c r="N6" s="19"/>
      <c r="O6" s="17" t="s">
        <v>1</v>
      </c>
      <c r="P6" s="18"/>
      <c r="Q6" s="19"/>
    </row>
    <row r="7" spans="2:17" x14ac:dyDescent="0.25">
      <c r="B7" s="3" t="s">
        <v>14</v>
      </c>
      <c r="C7" s="9" t="s">
        <v>3</v>
      </c>
      <c r="D7" s="9" t="s">
        <v>4</v>
      </c>
      <c r="E7" s="9" t="s">
        <v>5</v>
      </c>
      <c r="F7" s="9" t="s">
        <v>3</v>
      </c>
      <c r="G7" s="9" t="s">
        <v>4</v>
      </c>
      <c r="H7" s="9" t="s">
        <v>5</v>
      </c>
      <c r="I7" s="9" t="s">
        <v>3</v>
      </c>
      <c r="J7" s="9" t="s">
        <v>4</v>
      </c>
      <c r="K7" s="9" t="s">
        <v>5</v>
      </c>
      <c r="L7" s="9" t="s">
        <v>3</v>
      </c>
      <c r="M7" s="9" t="s">
        <v>4</v>
      </c>
      <c r="N7" s="9" t="s">
        <v>5</v>
      </c>
      <c r="O7" s="9" t="s">
        <v>3</v>
      </c>
      <c r="P7" s="9" t="s">
        <v>4</v>
      </c>
      <c r="Q7" s="9" t="s">
        <v>5</v>
      </c>
    </row>
    <row r="8" spans="2:17" x14ac:dyDescent="0.25">
      <c r="B8" s="4" t="s">
        <v>16</v>
      </c>
      <c r="C8" s="4">
        <v>1890</v>
      </c>
      <c r="D8" s="16">
        <v>8</v>
      </c>
      <c r="E8" s="16">
        <v>1882</v>
      </c>
      <c r="F8" s="16">
        <v>1860</v>
      </c>
      <c r="G8" s="16">
        <v>446</v>
      </c>
      <c r="H8" s="16">
        <v>1414</v>
      </c>
      <c r="I8" s="16">
        <v>2710</v>
      </c>
      <c r="J8" s="16">
        <v>88</v>
      </c>
      <c r="K8" s="16">
        <v>2622</v>
      </c>
      <c r="L8" s="16">
        <v>850</v>
      </c>
      <c r="M8" s="16">
        <v>299</v>
      </c>
      <c r="N8" s="16">
        <v>551</v>
      </c>
      <c r="O8" s="4">
        <v>7310</v>
      </c>
      <c r="P8" s="4">
        <v>841</v>
      </c>
      <c r="Q8" s="4">
        <v>6469</v>
      </c>
    </row>
    <row r="9" spans="2:17" x14ac:dyDescent="0.25">
      <c r="B9" s="4" t="s">
        <v>17</v>
      </c>
      <c r="C9" s="4">
        <v>1890</v>
      </c>
      <c r="D9" s="16">
        <v>8</v>
      </c>
      <c r="E9" s="16">
        <v>1882</v>
      </c>
      <c r="F9" s="16">
        <v>1860</v>
      </c>
      <c r="G9" s="16">
        <v>402</v>
      </c>
      <c r="H9" s="16">
        <v>1458</v>
      </c>
      <c r="I9" s="16">
        <v>2710</v>
      </c>
      <c r="J9" s="16">
        <v>95</v>
      </c>
      <c r="K9" s="16">
        <v>2615</v>
      </c>
      <c r="L9" s="16">
        <v>850</v>
      </c>
      <c r="M9" s="16">
        <v>322</v>
      </c>
      <c r="N9" s="16">
        <v>528</v>
      </c>
      <c r="O9" s="4">
        <v>7310</v>
      </c>
      <c r="P9" s="4">
        <v>827</v>
      </c>
      <c r="Q9" s="4">
        <v>6483</v>
      </c>
    </row>
    <row r="10" spans="2:17" x14ac:dyDescent="0.25">
      <c r="B10" s="4" t="s">
        <v>18</v>
      </c>
      <c r="C10" s="4">
        <v>1890</v>
      </c>
      <c r="D10" s="16">
        <v>7</v>
      </c>
      <c r="E10" s="16">
        <v>1883</v>
      </c>
      <c r="F10" s="16">
        <v>1860</v>
      </c>
      <c r="G10" s="16">
        <v>344</v>
      </c>
      <c r="H10" s="16">
        <v>1516</v>
      </c>
      <c r="I10" s="16">
        <v>2710</v>
      </c>
      <c r="J10" s="16">
        <v>84</v>
      </c>
      <c r="K10" s="16">
        <v>2626</v>
      </c>
      <c r="L10" s="16">
        <v>850</v>
      </c>
      <c r="M10" s="16">
        <v>295</v>
      </c>
      <c r="N10" s="16">
        <v>555</v>
      </c>
      <c r="O10" s="4">
        <v>7310</v>
      </c>
      <c r="P10" s="4">
        <v>730</v>
      </c>
      <c r="Q10" s="4">
        <v>6580</v>
      </c>
    </row>
    <row r="11" spans="2:17" x14ac:dyDescent="0.25">
      <c r="B11" s="5" t="s">
        <v>2</v>
      </c>
      <c r="C11" s="6">
        <f t="shared" ref="C11:L11" si="0">SUM(C8:C10)/3</f>
        <v>1890</v>
      </c>
      <c r="D11" s="6">
        <f t="shared" si="0"/>
        <v>7.666666666666667</v>
      </c>
      <c r="E11" s="6">
        <f t="shared" si="0"/>
        <v>1882.3333333333333</v>
      </c>
      <c r="F11" s="6">
        <f t="shared" si="0"/>
        <v>1860</v>
      </c>
      <c r="G11" s="6">
        <f t="shared" si="0"/>
        <v>397.33333333333331</v>
      </c>
      <c r="H11" s="6">
        <f t="shared" si="0"/>
        <v>1462.6666666666667</v>
      </c>
      <c r="I11" s="6">
        <f t="shared" si="0"/>
        <v>2710</v>
      </c>
      <c r="J11" s="6">
        <f t="shared" si="0"/>
        <v>89</v>
      </c>
      <c r="K11" s="6">
        <f t="shared" si="0"/>
        <v>2621</v>
      </c>
      <c r="L11" s="6">
        <f t="shared" si="0"/>
        <v>850</v>
      </c>
      <c r="M11" s="6">
        <f>SUM(M8:M10)/3</f>
        <v>305.33333333333331</v>
      </c>
      <c r="N11" s="6">
        <f>SUM(N8:N10)/3</f>
        <v>544.66666666666663</v>
      </c>
      <c r="O11" s="4">
        <f t="shared" ref="O11" si="1">C11+F11+I11+L11</f>
        <v>7310</v>
      </c>
      <c r="P11" s="15">
        <f>D11+G11+J11+M11</f>
        <v>799.33333333333326</v>
      </c>
      <c r="Q11" s="6">
        <f>SUM(Q8:Q10)/3</f>
        <v>6510.666666666667</v>
      </c>
    </row>
    <row r="15" spans="2:17" x14ac:dyDescent="0.25">
      <c r="B15" s="11" t="s">
        <v>6</v>
      </c>
    </row>
    <row r="17" spans="2:18" x14ac:dyDescent="0.25">
      <c r="B17" s="10" t="s">
        <v>7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</row>
    <row r="18" spans="2:18" x14ac:dyDescent="0.25">
      <c r="B18" s="10" t="s">
        <v>8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</row>
    <row r="19" spans="2:18" x14ac:dyDescent="0.25">
      <c r="B19" s="10" t="s">
        <v>9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</row>
    <row r="20" spans="2:18" x14ac:dyDescent="0.25">
      <c r="G20" s="14"/>
    </row>
  </sheetData>
  <mergeCells count="7">
    <mergeCell ref="O6:Q6"/>
    <mergeCell ref="O5:Q5"/>
    <mergeCell ref="C6:E6"/>
    <mergeCell ref="F6:H6"/>
    <mergeCell ref="I6:K6"/>
    <mergeCell ref="L6:N6"/>
    <mergeCell ref="C5:N5"/>
  </mergeCells>
  <pageMargins left="0" right="0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3 кв. 2024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Валентин</dc:creator>
  <cp:lastModifiedBy>Виктория</cp:lastModifiedBy>
  <cp:lastPrinted>2024-10-08T08:20:00Z</cp:lastPrinted>
  <dcterms:created xsi:type="dcterms:W3CDTF">2014-06-27T05:36:53Z</dcterms:created>
  <dcterms:modified xsi:type="dcterms:W3CDTF">2024-10-08T08:20:02Z</dcterms:modified>
</cp:coreProperties>
</file>